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Formatos UNI\Formatos para el informe bienal sobre la realidad universitaria 2019\"/>
    </mc:Choice>
  </mc:AlternateContent>
  <bookViews>
    <workbookView xWindow="0" yWindow="0" windowWidth="28800" windowHeight="11235"/>
  </bookViews>
  <sheets>
    <sheet name="IBRFI" sheetId="44" r:id="rId1"/>
    <sheet name="IBRF_eerr" sheetId="46" r:id="rId2"/>
    <sheet name="IBRF_eesf" sheetId="47" r:id="rId3"/>
    <sheet name="Listado " sheetId="45" state="hidden" r:id="rId4"/>
  </sheets>
  <definedNames>
    <definedName name="_xlnm.Print_Area" localSheetId="1">IBRF_eerr!$B$2:$K$69</definedName>
    <definedName name="_xlnm.Print_Area" localSheetId="2">IBRF_eesf!$B$2:$X$80</definedName>
    <definedName name="_xlnm.Print_Area" localSheetId="0">IBRFI!$C$2:$O$89</definedName>
  </definedNames>
  <calcPr calcId="152511"/>
</workbook>
</file>

<file path=xl/calcChain.xml><?xml version="1.0" encoding="utf-8"?>
<calcChain xmlns="http://schemas.openxmlformats.org/spreadsheetml/2006/main">
  <c r="D48" i="47" l="1"/>
  <c r="E48" i="47"/>
  <c r="F48" i="47"/>
  <c r="G48" i="47"/>
  <c r="H48" i="47"/>
  <c r="I48" i="47"/>
  <c r="J48" i="47"/>
  <c r="K48" i="47"/>
  <c r="L48" i="47"/>
  <c r="G38" i="46" l="1"/>
  <c r="G37" i="46" s="1"/>
  <c r="G28" i="46"/>
  <c r="G25" i="46"/>
  <c r="G24" i="46" s="1"/>
  <c r="G20" i="46" s="1"/>
  <c r="G48" i="46" s="1"/>
  <c r="G56" i="46" s="1"/>
  <c r="G63" i="46" s="1"/>
  <c r="G68" i="46" s="1"/>
  <c r="G21" i="46"/>
  <c r="F38" i="46"/>
  <c r="F37" i="46"/>
  <c r="F28" i="46"/>
  <c r="F25" i="46"/>
  <c r="F24" i="46"/>
  <c r="F21" i="46"/>
  <c r="F20" i="46"/>
  <c r="F48" i="46" s="1"/>
  <c r="F56" i="46" s="1"/>
  <c r="F63" i="46" s="1"/>
  <c r="F68" i="46" s="1"/>
  <c r="E38" i="46"/>
  <c r="E37" i="46"/>
  <c r="E28" i="46"/>
  <c r="E25" i="46"/>
  <c r="E24" i="46"/>
  <c r="E20" i="46" s="1"/>
  <c r="E48" i="46" s="1"/>
  <c r="E56" i="46" s="1"/>
  <c r="E63" i="46" s="1"/>
  <c r="E68" i="46" s="1"/>
  <c r="E21" i="46"/>
  <c r="D38" i="46"/>
  <c r="D37" i="46"/>
  <c r="D28" i="46"/>
  <c r="D25" i="46"/>
  <c r="D24" i="46"/>
  <c r="D21" i="46"/>
  <c r="D20" i="46"/>
  <c r="D48" i="46" s="1"/>
  <c r="D56" i="46" s="1"/>
  <c r="D63" i="46" s="1"/>
  <c r="D68" i="46" s="1"/>
  <c r="G41" i="44" l="1"/>
  <c r="T41" i="47" l="1"/>
  <c r="T32" i="47"/>
  <c r="T21" i="47"/>
  <c r="T27" i="47" s="1"/>
  <c r="S41" i="47"/>
  <c r="S32" i="47"/>
  <c r="S21" i="47"/>
  <c r="S27" i="47" s="1"/>
  <c r="R41" i="47"/>
  <c r="R32" i="47"/>
  <c r="R27" i="47"/>
  <c r="R21" i="47"/>
  <c r="Q41" i="47"/>
  <c r="Q32" i="47"/>
  <c r="Q34" i="47" s="1"/>
  <c r="Q55" i="47" s="1"/>
  <c r="Q27" i="47"/>
  <c r="Q21" i="47"/>
  <c r="H40" i="47"/>
  <c r="H52" i="47" s="1"/>
  <c r="H28" i="47"/>
  <c r="H24" i="47"/>
  <c r="H19" i="47"/>
  <c r="G40" i="47"/>
  <c r="G52" i="47" s="1"/>
  <c r="G28" i="47"/>
  <c r="G24" i="47"/>
  <c r="G19" i="47"/>
  <c r="F40" i="47"/>
  <c r="F28" i="47"/>
  <c r="F24" i="47"/>
  <c r="F19" i="47"/>
  <c r="E40" i="47"/>
  <c r="E28" i="47"/>
  <c r="E24" i="47"/>
  <c r="E19" i="47"/>
  <c r="X41" i="47"/>
  <c r="W41" i="47"/>
  <c r="V41" i="47"/>
  <c r="U41" i="47"/>
  <c r="P41" i="47"/>
  <c r="L40" i="47"/>
  <c r="K40" i="47"/>
  <c r="J40" i="47"/>
  <c r="I40" i="47"/>
  <c r="D40" i="47"/>
  <c r="X32" i="47"/>
  <c r="W32" i="47"/>
  <c r="V32" i="47"/>
  <c r="U32" i="47"/>
  <c r="P32" i="47"/>
  <c r="L28" i="47"/>
  <c r="K28" i="47"/>
  <c r="J28" i="47"/>
  <c r="I28" i="47"/>
  <c r="D28" i="47"/>
  <c r="L24" i="47"/>
  <c r="K24" i="47"/>
  <c r="J24" i="47"/>
  <c r="I24" i="47"/>
  <c r="D24" i="47"/>
  <c r="X21" i="47"/>
  <c r="X27" i="47" s="1"/>
  <c r="W21" i="47"/>
  <c r="W27" i="47" s="1"/>
  <c r="V21" i="47"/>
  <c r="V27" i="47" s="1"/>
  <c r="U21" i="47"/>
  <c r="U27" i="47" s="1"/>
  <c r="P21" i="47"/>
  <c r="P27" i="47" s="1"/>
  <c r="L19" i="47"/>
  <c r="K19" i="47"/>
  <c r="J19" i="47"/>
  <c r="I19" i="47"/>
  <c r="D19" i="47"/>
  <c r="K38" i="46"/>
  <c r="K37" i="46" s="1"/>
  <c r="J38" i="46"/>
  <c r="J37" i="46" s="1"/>
  <c r="I38" i="46"/>
  <c r="I37" i="46" s="1"/>
  <c r="H38" i="46"/>
  <c r="C38" i="46"/>
  <c r="C37" i="46" s="1"/>
  <c r="H37" i="46"/>
  <c r="K28" i="46"/>
  <c r="J28" i="46"/>
  <c r="I28" i="46"/>
  <c r="I24" i="46" s="1"/>
  <c r="H28" i="46"/>
  <c r="C28" i="46"/>
  <c r="K25" i="46"/>
  <c r="J25" i="46"/>
  <c r="I25" i="46"/>
  <c r="H25" i="46"/>
  <c r="C25" i="46"/>
  <c r="K21" i="46"/>
  <c r="J21" i="46"/>
  <c r="I21" i="46"/>
  <c r="H21" i="46"/>
  <c r="C21" i="46"/>
  <c r="H24" i="46" l="1"/>
  <c r="C24" i="46"/>
  <c r="C20" i="46" s="1"/>
  <c r="C48" i="46" s="1"/>
  <c r="C56" i="46" s="1"/>
  <c r="C63" i="46" s="1"/>
  <c r="C68" i="46" s="1"/>
  <c r="I20" i="46"/>
  <c r="I48" i="46" s="1"/>
  <c r="I56" i="46" s="1"/>
  <c r="I63" i="46" s="1"/>
  <c r="I68" i="46" s="1"/>
  <c r="K24" i="46"/>
  <c r="K20" i="46" s="1"/>
  <c r="K48" i="46" s="1"/>
  <c r="K56" i="46" s="1"/>
  <c r="K63" i="46" s="1"/>
  <c r="K68" i="46" s="1"/>
  <c r="E34" i="47"/>
  <c r="R34" i="47"/>
  <c r="R55" i="47" s="1"/>
  <c r="F34" i="47"/>
  <c r="J24" i="46"/>
  <c r="J20" i="46" s="1"/>
  <c r="J48" i="46" s="1"/>
  <c r="J56" i="46" s="1"/>
  <c r="J63" i="46" s="1"/>
  <c r="J68" i="46" s="1"/>
  <c r="S34" i="47"/>
  <c r="F52" i="47"/>
  <c r="F55" i="47" s="1"/>
  <c r="H20" i="46"/>
  <c r="H48" i="46" s="1"/>
  <c r="H56" i="46" s="1"/>
  <c r="H63" i="46" s="1"/>
  <c r="H68" i="46" s="1"/>
  <c r="T34" i="47"/>
  <c r="T55" i="47" s="1"/>
  <c r="S55" i="47"/>
  <c r="D52" i="47"/>
  <c r="G34" i="47"/>
  <c r="G55" i="47" s="1"/>
  <c r="H55" i="47"/>
  <c r="E52" i="47"/>
  <c r="H34" i="47"/>
  <c r="L52" i="47"/>
  <c r="D34" i="47"/>
  <c r="P34" i="47"/>
  <c r="P55" i="47"/>
  <c r="V34" i="47"/>
  <c r="V55" i="47" s="1"/>
  <c r="I34" i="47"/>
  <c r="J34" i="47"/>
  <c r="X34" i="47"/>
  <c r="X55" i="47" s="1"/>
  <c r="I52" i="47"/>
  <c r="U34" i="47"/>
  <c r="U55" i="47" s="1"/>
  <c r="W34" i="47"/>
  <c r="W55" i="47" s="1"/>
  <c r="L34" i="47"/>
  <c r="K34" i="47"/>
  <c r="J52" i="47"/>
  <c r="K52" i="47"/>
  <c r="R56" i="47" l="1"/>
  <c r="S56" i="47"/>
  <c r="T56" i="47"/>
  <c r="E55" i="47"/>
  <c r="Q56" i="47" s="1"/>
  <c r="D55" i="47"/>
  <c r="I55" i="47"/>
  <c r="U56" i="47" s="1"/>
  <c r="L55" i="47"/>
  <c r="X56" i="47" s="1"/>
  <c r="P56" i="47"/>
  <c r="K55" i="47"/>
  <c r="W56" i="47" s="1"/>
  <c r="J55" i="47"/>
  <c r="V56" i="47" s="1"/>
  <c r="G86" i="44" l="1"/>
  <c r="G65" i="44"/>
  <c r="J45" i="44"/>
  <c r="J44" i="44"/>
  <c r="J43" i="44"/>
  <c r="J42" i="44"/>
  <c r="J40" i="44"/>
  <c r="J39" i="44"/>
  <c r="J38" i="44"/>
  <c r="J37" i="44"/>
  <c r="J35" i="44"/>
  <c r="J34" i="44"/>
  <c r="J33" i="44"/>
  <c r="H32" i="44"/>
  <c r="I32" i="44"/>
  <c r="H36" i="44"/>
  <c r="I36" i="44"/>
  <c r="H41" i="44"/>
  <c r="J41" i="44" s="1"/>
  <c r="I41" i="44"/>
  <c r="G36" i="44"/>
  <c r="G32" i="44"/>
  <c r="G31" i="44" s="1"/>
  <c r="H77" i="44"/>
  <c r="H86" i="44" s="1"/>
  <c r="I77" i="44"/>
  <c r="I86" i="44" s="1"/>
  <c r="G77" i="44"/>
  <c r="J77" i="44" s="1"/>
  <c r="J86" i="44" s="1"/>
  <c r="J78" i="44"/>
  <c r="J79" i="44"/>
  <c r="J80" i="44"/>
  <c r="M66" i="44"/>
  <c r="N66" i="44"/>
  <c r="M67" i="44"/>
  <c r="N67" i="44"/>
  <c r="M68" i="44"/>
  <c r="N68" i="44"/>
  <c r="M69" i="44"/>
  <c r="N69" i="44"/>
  <c r="M70" i="44"/>
  <c r="N70" i="44"/>
  <c r="M71" i="44"/>
  <c r="N71" i="44"/>
  <c r="I31" i="44" l="1"/>
  <c r="I30" i="44" s="1"/>
  <c r="I83" i="44" s="1"/>
  <c r="M65" i="44"/>
  <c r="H31" i="44"/>
  <c r="H30" i="44" s="1"/>
  <c r="H83" i="44" s="1"/>
  <c r="J32" i="44"/>
  <c r="J36" i="44"/>
  <c r="G30" i="44"/>
  <c r="J31" i="44" l="1"/>
  <c r="J30" i="44"/>
  <c r="J83" i="44" s="1"/>
  <c r="G83" i="44"/>
  <c r="J52" i="44"/>
  <c r="J53" i="44"/>
  <c r="J54" i="44"/>
  <c r="J55" i="44"/>
  <c r="J56" i="44"/>
  <c r="J57" i="44"/>
  <c r="H51" i="44"/>
  <c r="H84" i="44" s="1"/>
  <c r="H87" i="44" s="1"/>
  <c r="I51" i="44"/>
  <c r="I84" i="44" s="1"/>
  <c r="I87" i="44" s="1"/>
  <c r="G51" i="44"/>
  <c r="N65" i="44"/>
  <c r="J85" i="44" s="1"/>
  <c r="I65" i="44"/>
  <c r="J65" i="44"/>
  <c r="H85" i="44" s="1"/>
  <c r="K65" i="44"/>
  <c r="L65" i="44"/>
  <c r="I85" i="44" s="1"/>
  <c r="H65" i="44"/>
  <c r="G85" i="44" s="1"/>
  <c r="J51" i="44" l="1"/>
  <c r="J84" i="44" s="1"/>
  <c r="J87" i="44" s="1"/>
  <c r="G84" i="44"/>
  <c r="G87" i="44" s="1"/>
</calcChain>
</file>

<file path=xl/sharedStrings.xml><?xml version="1.0" encoding="utf-8"?>
<sst xmlns="http://schemas.openxmlformats.org/spreadsheetml/2006/main" count="653" uniqueCount="580">
  <si>
    <t>PERIODO:</t>
  </si>
  <si>
    <t>SUPERINTENDENCIA NACIONAL DE EDUCACIÓN SUPERIOR UNIVERSITARIA</t>
  </si>
  <si>
    <t>CORREO ELECTRÓNICO INSTITUCIONAL:</t>
  </si>
  <si>
    <t>NOMBRE Y APELLIDO DE LA PERSONA DE CONTACTO 
RESPONSABLE DEL LLENADO DE LA INFORMACIÓN:</t>
  </si>
  <si>
    <t>Declaro bajo juramento, la veracidad de la información presentada, para la revisión e información que se presentará en el informe bienal acerca de la realidad universitaria del país; caso contrario, asumo la responsabilidad administrativa o penal que corresponda.</t>
  </si>
  <si>
    <t>NOMBRE Y APELLIDO DEL REPRESENTANTE LEGAL:</t>
  </si>
  <si>
    <t>FORMATO PARA EL INFORME BIENAL DE UNIVERSIDADES</t>
  </si>
  <si>
    <t>RECURSOS FINANCIEROS EN INVESTIGACIÓN</t>
  </si>
  <si>
    <t>IBRFI</t>
  </si>
  <si>
    <t>NOTAS IMPORTANTES</t>
  </si>
  <si>
    <t>Seleccione</t>
  </si>
  <si>
    <t>Selección</t>
  </si>
  <si>
    <t>Periodo</t>
  </si>
  <si>
    <t>Procedencia del Financiamiento</t>
  </si>
  <si>
    <t>Fuente de Financiamiento</t>
  </si>
  <si>
    <t>Tipo de investigación</t>
  </si>
  <si>
    <t>Moneda</t>
  </si>
  <si>
    <t>Categoría de Gastos</t>
  </si>
  <si>
    <t>Distribución</t>
  </si>
  <si>
    <t>Área participante</t>
  </si>
  <si>
    <t>Clasificación</t>
  </si>
  <si>
    <t>Áre del Conocimiento</t>
  </si>
  <si>
    <t>Sub-área</t>
  </si>
  <si>
    <t>Disciplina</t>
  </si>
  <si>
    <t>Regiones</t>
  </si>
  <si>
    <t>Tipo de Documento</t>
  </si>
  <si>
    <t>Tipo de Patentes</t>
  </si>
  <si>
    <t>1.Fondos Nacionales</t>
  </si>
  <si>
    <t>1.1.Fondos públicos concursables</t>
  </si>
  <si>
    <t>En Investigación Básica</t>
  </si>
  <si>
    <t>S/.</t>
  </si>
  <si>
    <t>1.Gastos corrientes</t>
  </si>
  <si>
    <t>1.1.Costes laborales (Investigadores y Docentes)</t>
  </si>
  <si>
    <t>Carreras y/o Programas</t>
  </si>
  <si>
    <t>OCDE</t>
  </si>
  <si>
    <t>1.Ciencias Naturales</t>
  </si>
  <si>
    <t>1.1 Matemáticas</t>
  </si>
  <si>
    <t>1.1.1 Matemática Pura</t>
  </si>
  <si>
    <t>1. Amazonas</t>
  </si>
  <si>
    <t>Artículo científico indizado</t>
  </si>
  <si>
    <t>Patentes de Invención</t>
  </si>
  <si>
    <t>2.Fondos Internacionales</t>
  </si>
  <si>
    <t>1.2.Fondos de Empresas</t>
  </si>
  <si>
    <t>En Investigación Aplicada</t>
  </si>
  <si>
    <t>$.</t>
  </si>
  <si>
    <t>2.Gastos de capital</t>
  </si>
  <si>
    <t>1.2.Apoyo Administrativo (Personal Técnico)</t>
  </si>
  <si>
    <t>Unidades de Investigación</t>
  </si>
  <si>
    <t>Otros</t>
  </si>
  <si>
    <t>2.Ingeniería y Tecnología</t>
  </si>
  <si>
    <t>1.2 Ciencias de la Computación e Información</t>
  </si>
  <si>
    <t>1.1.2 Matemática Aplicada</t>
  </si>
  <si>
    <t>2. Áncash</t>
  </si>
  <si>
    <t>Artículo científico no indizado</t>
  </si>
  <si>
    <t>Patentes de Modelo de Utilidad</t>
  </si>
  <si>
    <t>1.3.Fondos Canon</t>
  </si>
  <si>
    <t>En Desarrollo Tecnológico</t>
  </si>
  <si>
    <t>1.3.Apoyo de Estudiantes (Incentivos)</t>
  </si>
  <si>
    <t>Institutos de Investigación</t>
  </si>
  <si>
    <t>3.Ciencias Médicas y de la Salud</t>
  </si>
  <si>
    <t>1.3 Ciencias Físicas</t>
  </si>
  <si>
    <t>1.1.3 Estadística y Probabilidad (Investigación en Metodologías)</t>
  </si>
  <si>
    <t>3. Apurímac</t>
  </si>
  <si>
    <t>Libro completo</t>
  </si>
  <si>
    <t>Diseños Industriales</t>
  </si>
  <si>
    <t>1.4.Fondos propios</t>
  </si>
  <si>
    <t>En Investigación Formativa</t>
  </si>
  <si>
    <t>1.4.Adquisición de materiales</t>
  </si>
  <si>
    <t>Centros de Investigación</t>
  </si>
  <si>
    <t>4.Ciencias Agícolas</t>
  </si>
  <si>
    <t>1.4 Ciencias Químicas</t>
  </si>
  <si>
    <t>1.1.4 Otras Matemáticas</t>
  </si>
  <si>
    <t>4. Arequipa</t>
  </si>
  <si>
    <t>Capítulo de libro</t>
  </si>
  <si>
    <t>2.1.Fondos concursables</t>
  </si>
  <si>
    <t>1.5.Otros</t>
  </si>
  <si>
    <t>5.Ciencias Sociales</t>
  </si>
  <si>
    <t>1.5 Ciencias de la Tierra y Medioambiente</t>
  </si>
  <si>
    <t>1.2.1 Ciencias de la Computación</t>
  </si>
  <si>
    <t>5. Ayacucho</t>
  </si>
  <si>
    <t>Artículo o ponencia de conferencia</t>
  </si>
  <si>
    <t>2.2.Donaciones extranjeras</t>
  </si>
  <si>
    <t>2.1.Terrenos y Edificios (Infraestructura)</t>
  </si>
  <si>
    <t>6.Humanidades</t>
  </si>
  <si>
    <t>1.6 Ciencias Biológicas</t>
  </si>
  <si>
    <t>1.2.2 Ciencias de la Información y Bioinformática</t>
  </si>
  <si>
    <t>6. Cajamarca</t>
  </si>
  <si>
    <t>Tesis</t>
  </si>
  <si>
    <t>2.3.Otros fondos</t>
  </si>
  <si>
    <t>2.2.Maquinaria y Equipos (Instrumentos de Laboratorio)</t>
  </si>
  <si>
    <t>1.7 Otras Ciencias Naturales</t>
  </si>
  <si>
    <t>1.2.3 Otras Ciencias de la Computación e Información</t>
  </si>
  <si>
    <t>7. Callao</t>
  </si>
  <si>
    <t>Otras publicaciones</t>
  </si>
  <si>
    <t>2.3.Software capitalizado (Licencias)</t>
  </si>
  <si>
    <t>2.1 Ingeniería Civil</t>
  </si>
  <si>
    <t>1.3.1 Física Atómica, Molecular y Química</t>
  </si>
  <si>
    <t>8. Cusco</t>
  </si>
  <si>
    <t>2.4.Productos de propiedad intelectual e industrial</t>
  </si>
  <si>
    <t>2.2 Ingeniería Eléctrica, Electrónica e Informática</t>
  </si>
  <si>
    <t>1.3.2 Física de los Materiales Condensados</t>
  </si>
  <si>
    <t>9. Huancavelica</t>
  </si>
  <si>
    <t>2.3 Ingeniería Mecánica</t>
  </si>
  <si>
    <t>1.3.3 Física de Partículas y Campos</t>
  </si>
  <si>
    <t>10. Huánuco</t>
  </si>
  <si>
    <t>2.4 Ingeniería Química</t>
  </si>
  <si>
    <t>1.3.4 Física Nuclear</t>
  </si>
  <si>
    <t>11. Ica</t>
  </si>
  <si>
    <t>2.5 Ingeniería de los Materiales</t>
  </si>
  <si>
    <t>1.3.5 Física de los Fluidos y Plasma</t>
  </si>
  <si>
    <t>12. Junín</t>
  </si>
  <si>
    <t>2.6 Ingeniería Médica</t>
  </si>
  <si>
    <t>1.3.6 Óptica (incluida Óptica Láser y Óptica Cuántica)</t>
  </si>
  <si>
    <t>13. La Libertad</t>
  </si>
  <si>
    <t>2.7 Ingeniería Ambiental</t>
  </si>
  <si>
    <t>1.3.7 Acústica</t>
  </si>
  <si>
    <t>14. Lambayeque</t>
  </si>
  <si>
    <t>2.8 Biotecnología Medioambiental</t>
  </si>
  <si>
    <t>1.3.8 Astronomía (incluye Astrofísica y Ciencias del Espacio)</t>
  </si>
  <si>
    <t>15. Lima</t>
  </si>
  <si>
    <t>2.9 Biotecnología Industrial</t>
  </si>
  <si>
    <t>1.3.9 Otras Ciencias Físicas</t>
  </si>
  <si>
    <t>16. Loreto</t>
  </si>
  <si>
    <t>2.10 Nanotecnología</t>
  </si>
  <si>
    <t>1.4.1 Química Orgánica</t>
  </si>
  <si>
    <t>17. Madre de Dios</t>
  </si>
  <si>
    <t>2.11 Otras Ingenierías y Tecnologías</t>
  </si>
  <si>
    <t>1.4.2 Química Inorgánica y Nuclear</t>
  </si>
  <si>
    <t>18. Moquegua</t>
  </si>
  <si>
    <t>3.1 Medicina Básica</t>
  </si>
  <si>
    <t>1.4.3 Físico-Química</t>
  </si>
  <si>
    <t>19. Pasco</t>
  </si>
  <si>
    <t>3.2 Medicina Clínica</t>
  </si>
  <si>
    <t>1.4.4 Ciencia de los Polímeros</t>
  </si>
  <si>
    <t>20. Piura</t>
  </si>
  <si>
    <t>3.3 Ciencias de la Salud</t>
  </si>
  <si>
    <t>1.4.5 Electroquímica</t>
  </si>
  <si>
    <t>21. Puno</t>
  </si>
  <si>
    <t>3.4 Biotecnología en Salud</t>
  </si>
  <si>
    <t>1.4.6 Química Coloidal</t>
  </si>
  <si>
    <t>22. San Martín</t>
  </si>
  <si>
    <t>3.5 Otras Ciencias Médicas</t>
  </si>
  <si>
    <t>1.4.7 Química Analítica</t>
  </si>
  <si>
    <t>23. Tacna</t>
  </si>
  <si>
    <t>5.5 Derecho</t>
  </si>
  <si>
    <t>1.5.9 Meteorología y Ciencias Atmosféricas</t>
  </si>
  <si>
    <t>5.6 Ciencia Política</t>
  </si>
  <si>
    <t>1.5.10 Investigación Climatológica</t>
  </si>
  <si>
    <t>5.7 Geografía Social y Económica</t>
  </si>
  <si>
    <t>1.5.11 Oceanografía, Hidrología, Recursos Hídricos</t>
  </si>
  <si>
    <t>5.8 Periodismo y Comunicaciones</t>
  </si>
  <si>
    <t>1.5.12 Otras Ciencias de la Tierra y relacionadas con el Medio Ambiente</t>
  </si>
  <si>
    <t>5.9 Otras Ciencias Sociales</t>
  </si>
  <si>
    <t>1.6.1 Biología Celular y Microbiología</t>
  </si>
  <si>
    <t>6.1 Historia y Arqueología</t>
  </si>
  <si>
    <t>1.6.2 Virología</t>
  </si>
  <si>
    <t>6.2 Lengua y Literatura</t>
  </si>
  <si>
    <t>1.6.3 Bioquímica y Biología Molecular</t>
  </si>
  <si>
    <t>6.3 Filosofía, Ética y Religión</t>
  </si>
  <si>
    <t>1.6.4 Métodos de Investigación en Bioquímica</t>
  </si>
  <si>
    <t>6.4 Arte</t>
  </si>
  <si>
    <t>1.6.5 Micología</t>
  </si>
  <si>
    <t>6.5 Otras Humanidades</t>
  </si>
  <si>
    <t>1.6.6 Biofísica</t>
  </si>
  <si>
    <t>1.6.7 Genética y Herencia</t>
  </si>
  <si>
    <t>1.6.8 Biología Reproductiva</t>
  </si>
  <si>
    <t>1.6.9 Biología del Desarrollo</t>
  </si>
  <si>
    <t>1.6.10 Botánica y Ciencias de las Plantas</t>
  </si>
  <si>
    <t>1.6.11 Zoología, Ornitología, Entomología, Etología</t>
  </si>
  <si>
    <t>1.6.12 Biología Marina y del Agua, Limnología</t>
  </si>
  <si>
    <t>1.6.13 Ecología</t>
  </si>
  <si>
    <t>1.6.14 Conservación de la Biodiversidad</t>
  </si>
  <si>
    <t>1.6.15 Biología (teórica, matemática, térmica, criobiología, ritmos biológicos), Biología Evolutiva</t>
  </si>
  <si>
    <t>1.6.16 Otras Ciencias Biológicas</t>
  </si>
  <si>
    <t>1.7.1 Otras Ciencias Naturales</t>
  </si>
  <si>
    <t>2.1.1 Ingeniería Civil</t>
  </si>
  <si>
    <t>2.1.2 Ingeniería Arquitectónica</t>
  </si>
  <si>
    <t>2.1.3 Ingeniería de la Construcción</t>
  </si>
  <si>
    <t>2.1.4 Ingeniería Estructural y Municipal</t>
  </si>
  <si>
    <t>2.1.5 Ingeniería del Transporte</t>
  </si>
  <si>
    <t>2.1.6 Otras Ingeniería Civil</t>
  </si>
  <si>
    <t>2.2.1 Ingeniería Eléctrica y Electrónica</t>
  </si>
  <si>
    <t>2.2.2 Robótica y Control Automático</t>
  </si>
  <si>
    <t>2.2.3 Automatización y Sistemas de Control</t>
  </si>
  <si>
    <t>2.2.4 Ingeniería de Sistemas y Comunicaciones</t>
  </si>
  <si>
    <t>2.2.5 Telecomunicaciones</t>
  </si>
  <si>
    <t>2.2.6 Hardware y Arquitectura de Computadoras</t>
  </si>
  <si>
    <t>2.2.7 Otras Ingeniería Eléctrica, Electrónica e Informática</t>
  </si>
  <si>
    <t>2.3.1 Ingeniería Mecánica</t>
  </si>
  <si>
    <t>2.3.2 Mecánica Aplicada</t>
  </si>
  <si>
    <t>2.3.3 Termodinámica</t>
  </si>
  <si>
    <t>2.3.4 Ingeniería Aeroespacial</t>
  </si>
  <si>
    <t>2.3.5 Ingeniería Nuclear</t>
  </si>
  <si>
    <t>2.3.6 Ingeniería de Audio</t>
  </si>
  <si>
    <t>2.3.7 Otras Ingeniería Mecánica</t>
  </si>
  <si>
    <t>2.4.1 Ingeniería Química (plantas y productos)</t>
  </si>
  <si>
    <t>2.4.2 Ingeniería de Procesos Químicos</t>
  </si>
  <si>
    <t>2.4.3 Otras Ingeniería Química</t>
  </si>
  <si>
    <t>2.5.1 Ingeniería de los Materiales</t>
  </si>
  <si>
    <t>2.5.2 Cerámicos</t>
  </si>
  <si>
    <t>2.5.3 Recubrimientos y Películas</t>
  </si>
  <si>
    <t>2.5.4 Compuestos (laminados, plásticos reforzados, fibras naturales y sintéticas combinadas, etc.)</t>
  </si>
  <si>
    <t>2.5.5 Papel y Madera</t>
  </si>
  <si>
    <t>2.5.6 Textiles (incluye tintas sintéticas, colores y fibras)</t>
  </si>
  <si>
    <t>2.5.7 Otras Ingeniería de los Materiales</t>
  </si>
  <si>
    <t>2.6.1 Ingeniería Médica</t>
  </si>
  <si>
    <t>2.6.2 Tecnología Médica de Laboratorio (análisis de muestras de laboratorio y tecnología para el diagnóstico)</t>
  </si>
  <si>
    <t>2.6.3 Otras Ingeniería Médica</t>
  </si>
  <si>
    <t>2.7.1 Ingeniería Ambiental, Geológica y Geotécnicas</t>
  </si>
  <si>
    <t>2.7.2 Ingeniería del Petróleo, Energía y Combustibles</t>
  </si>
  <si>
    <t>2.7.3 Sensores Remotos</t>
  </si>
  <si>
    <t>2.7.4 Minería y Procesamiento Mineral</t>
  </si>
  <si>
    <t>2.7.5 Ingeniería Marina, Ingeniería Naval</t>
  </si>
  <si>
    <t>2.7.6 Ingeniería Oceanográfica</t>
  </si>
  <si>
    <t>2.7.7 Otras Ingeniería del Medio Ambiente</t>
  </si>
  <si>
    <t>2.8.1 Biotecnología Medioambiental</t>
  </si>
  <si>
    <t>2.8.2 Bioremediación, Biotecnológico para el diagnóstico en Gestión Medioambiental (chips de ADN y aparatos de biodetección)</t>
  </si>
  <si>
    <t>2.8.3 Ética relacionada con Biotecnología Medioambiental</t>
  </si>
  <si>
    <t>2.8.4 Otras Biotecnología del Medio Ambiente</t>
  </si>
  <si>
    <t>2.9.1 Biotecnología Industrial</t>
  </si>
  <si>
    <t>2.9.2 Tecnología de Bioprocesamiento, Biocatálisis y Fermentación</t>
  </si>
  <si>
    <t>2.9.3 Bioproductos, Biomateriales, Bioplásticos, Biocombustibles, Bioderivados, etc.</t>
  </si>
  <si>
    <t>2.9.4 Otras Biotecnología Industrial</t>
  </si>
  <si>
    <t>2.10.1 Nano-materiales (producción y propiedades)</t>
  </si>
  <si>
    <t>2.10.2 Nano-procesamiento (aplicaciones en nanoescala)</t>
  </si>
  <si>
    <t>2.10.3 Otras Nanotecnología</t>
  </si>
  <si>
    <t>2.11.1 Alimentos y Bebidas</t>
  </si>
  <si>
    <t>2.11.2 Otras Ingenierías y Tecnologías</t>
  </si>
  <si>
    <t>2.11.3 Ingeniería de Producción</t>
  </si>
  <si>
    <t>2.11.4 Ingeniería Industrial</t>
  </si>
  <si>
    <t>3.1.1 Anatomía y Morfología</t>
  </si>
  <si>
    <t>3.1.2 Genética Humana</t>
  </si>
  <si>
    <t>3.1.3 Inmunología</t>
  </si>
  <si>
    <t>3.1.4 Neurociencias</t>
  </si>
  <si>
    <t>3.1.5 Farmacología y Farmacia</t>
  </si>
  <si>
    <t>3.1.6 Medicina Química</t>
  </si>
  <si>
    <t>3.1.7 Toxicología</t>
  </si>
  <si>
    <t>3.1.8 Fisiología (incluye Citología)</t>
  </si>
  <si>
    <t>3.1.9 Patología</t>
  </si>
  <si>
    <t>3.1.10 Otras Medicina Básica</t>
  </si>
  <si>
    <t>3.2.1 Andrología</t>
  </si>
  <si>
    <t>3.2.2 Obstetricia y Ginecología</t>
  </si>
  <si>
    <t>3.2.3 Pediatría</t>
  </si>
  <si>
    <t>3.2.4 Sistemas Cardíaco y Cardiovascular</t>
  </si>
  <si>
    <t>3.2.5 Enfermedades Vasculares Periféricas</t>
  </si>
  <si>
    <t>3.2.6 Hematología</t>
  </si>
  <si>
    <t>3.2.7 Sistema Respiratorio</t>
  </si>
  <si>
    <t>3.2.8 Cuidado Crítico y de Emergencia</t>
  </si>
  <si>
    <t>3.2.9 Anestesiología</t>
  </si>
  <si>
    <t>3.2.10 Ortopedia</t>
  </si>
  <si>
    <t>3.2.11 Cirugía</t>
  </si>
  <si>
    <t>3.2.12 Radiología, Medicina Nuclear y Diagnóstico por Imágenes</t>
  </si>
  <si>
    <t>3.2.13 Transplantes</t>
  </si>
  <si>
    <t>3.2.14 Odontología, Medicina y Cirugía Oral</t>
  </si>
  <si>
    <t>3.2.15 Dermatología y Enfermedades Venéreas</t>
  </si>
  <si>
    <t>3.2.16 Alergias</t>
  </si>
  <si>
    <t>3.2.17 Reumatología</t>
  </si>
  <si>
    <t>3.2.18 Endocrinología y Metabolismo (incluye diabetes y hormonas)</t>
  </si>
  <si>
    <t>3.2.19 Gastroenterología y Hepatología</t>
  </si>
  <si>
    <t>3.2.20 Urología y Nefrología</t>
  </si>
  <si>
    <t>3.2.21 Oncología</t>
  </si>
  <si>
    <t>3.2.22 Oftalmología</t>
  </si>
  <si>
    <t>3.2.23 Otorrinolaringología</t>
  </si>
  <si>
    <t>3.2.24 Psiquiatría</t>
  </si>
  <si>
    <t>3.2.25 Neurología Clínica</t>
  </si>
  <si>
    <t>3.2.26 Geriatría y Gerontología</t>
  </si>
  <si>
    <t>3.2.27 Medicina General e Interna</t>
  </si>
  <si>
    <t>3.2.28 Otros tipos de Medicina Clínica</t>
  </si>
  <si>
    <t>3.2.29 Medicina Integral y Complementaria</t>
  </si>
  <si>
    <t>3.2.30 Otras Medicina Clínica</t>
  </si>
  <si>
    <t>3.3.1 Ciencias y Servicios de Cuidado de la Salud (Administración de hospitales y financiamiento)</t>
  </si>
  <si>
    <t>3.3.2 Políticas y Servicios de Salud</t>
  </si>
  <si>
    <t>3.3.3 Enfermería</t>
  </si>
  <si>
    <t>3.3.4 Nutrición, Dietética</t>
  </si>
  <si>
    <t>3.3.5 Salud Pública y Medioambiental</t>
  </si>
  <si>
    <t>3.3.6 Medicina Tropical</t>
  </si>
  <si>
    <t>3.3.7 Parasitología</t>
  </si>
  <si>
    <t>3.3.8 Enfermedades Infecciosas</t>
  </si>
  <si>
    <t>3.3.9 Epidemiología</t>
  </si>
  <si>
    <t>3.3.10 Salud Ocupacional</t>
  </si>
  <si>
    <t>3.3.11 Ciencias del Deporte</t>
  </si>
  <si>
    <t>3.3.12 Ciencias Socio Biomédicas (Planificación Familiar, Salud Sexual, efectos políticos y sociales de la investigación biomédica)</t>
  </si>
  <si>
    <t>3.3.13 Ética Médica</t>
  </si>
  <si>
    <t>3.3.14 Abuso de substancias (Drogadicción)</t>
  </si>
  <si>
    <t>3.3.15 Otras Ciencias de la Salud</t>
  </si>
  <si>
    <t>3.4.1 Biotecnología relacionada con la salud</t>
  </si>
  <si>
    <t>3.4.2 Tecnologías para la manipulación de células, tejidos, órganos o el organismo (Reproducción asistida)</t>
  </si>
  <si>
    <t>3.4.3 Tecnología para la identificación y funcionamiento del ADN, proteínas y encimas y cómo influencian la enfermedad</t>
  </si>
  <si>
    <t>3.4.4 Biomateriales (Relacionados con implantes, dispositivos, sensores)</t>
  </si>
  <si>
    <t>3.4.5 Ética relacionada con la Biomedicina</t>
  </si>
  <si>
    <t>3.3.6 Otras Biotecnologías de la Salud</t>
  </si>
  <si>
    <t>3.4.1 Medicina Forense</t>
  </si>
  <si>
    <t>3.4.2 Fonoaudiología</t>
  </si>
  <si>
    <t>3.4.3 Otras Ciencias Médicas</t>
  </si>
  <si>
    <t>4.1.1 Agricultura</t>
  </si>
  <si>
    <t>4.1.2 Silvicultura (Forestal)</t>
  </si>
  <si>
    <t>4.1.3 Pesca</t>
  </si>
  <si>
    <t>4.1.4 Ciencias del Suelo</t>
  </si>
  <si>
    <t>4.1.5 Horticultura, Viticultura</t>
  </si>
  <si>
    <t>4.1.6 Agronomía, reproducción y protección de plantas</t>
  </si>
  <si>
    <t>4.1.7 Otras Agricultura, Silvicultura y Pesca</t>
  </si>
  <si>
    <t>4.2.1 Producción Animal y Lechería</t>
  </si>
  <si>
    <t>4.2.2 Ganadería</t>
  </si>
  <si>
    <t>4.2.3 Mascotas</t>
  </si>
  <si>
    <t>4.2.4 Otras Producción Animal y Lechería</t>
  </si>
  <si>
    <t>4.3.1 Ciencias Veterinarias</t>
  </si>
  <si>
    <t>4.3.2 Otras Ciencias Veterinarias</t>
  </si>
  <si>
    <t>4.4.1 Biotecnología Agrícola y de Alimentos</t>
  </si>
  <si>
    <t>4.4.2 Tecnología GM (sembradío y ganado), clonación de ganado, selección asistida y diagnósticos (con chips ADN, biosensores)</t>
  </si>
  <si>
    <t>4.4.3 Ética relacionada con Biotecnología Agrícola</t>
  </si>
  <si>
    <t>4.4.4 Otras Biotecnología Agrícola</t>
  </si>
  <si>
    <t>4.5.1 Otras Ciencias Agrícolas</t>
  </si>
  <si>
    <t>5.1.1 Psicología (incluye relación hombre-maquina)</t>
  </si>
  <si>
    <t>5.1.2 Psicología especial (incluye terapia para el aprendizaje, habla, audición, visión y otras discapacidades físicas y mentales)</t>
  </si>
  <si>
    <t>5.1.3 Otras Psicología</t>
  </si>
  <si>
    <t>5.2.1 Economía</t>
  </si>
  <si>
    <t>5.2.2 Econometría</t>
  </si>
  <si>
    <t>5.2.2 Relaciones Industriales</t>
  </si>
  <si>
    <t>5.2.3 Negocios y Administración</t>
  </si>
  <si>
    <t>5.2.4 Otras Economía y Negocios</t>
  </si>
  <si>
    <t>5.3.1 Educación General (incluye capacitación, pedagogía y didáctica)</t>
  </si>
  <si>
    <t>5.3.2 Educación Especial (para personas dotadas y con discapacidades de aprendizaje)</t>
  </si>
  <si>
    <t>5.3.3 Otras Ciencias de la Educación</t>
  </si>
  <si>
    <t>5.4.1 Sociología</t>
  </si>
  <si>
    <t>5.4.2 Demografía</t>
  </si>
  <si>
    <t>5.4.3 Antropología</t>
  </si>
  <si>
    <t>5.4.4 Etnología</t>
  </si>
  <si>
    <t>5.4.5 Tópicos Sociales (estudios de género, estudios de familia, trabajo social, etc.)</t>
  </si>
  <si>
    <t>5.4.6 Otras Sociología</t>
  </si>
  <si>
    <t>5.5.1 Derecho</t>
  </si>
  <si>
    <t>5.5.2 Otras Derecho</t>
  </si>
  <si>
    <t>5.6.1 Ciencia Política</t>
  </si>
  <si>
    <t>5.6.2 Administración Pública</t>
  </si>
  <si>
    <t>5.6.3 Teoría Organizacional</t>
  </si>
  <si>
    <t>5.6.4 Otras Ciencia Política</t>
  </si>
  <si>
    <t>5.7.1 Ciencias Ambientales (aspectos sociales)</t>
  </si>
  <si>
    <t>5.7.2 Geografía Cultural y Económica</t>
  </si>
  <si>
    <t>5.7.3 Estudios Urbanos (Planeamiento y Desarrollo)</t>
  </si>
  <si>
    <t>5.7.4 Planeamiento y aspectos sociales del Transporte</t>
  </si>
  <si>
    <t>5.7.5 Otras Geografía Económica y Social</t>
  </si>
  <si>
    <t>5.8.1 Periodismo</t>
  </si>
  <si>
    <t>5.8.2 Ciencias de la Información</t>
  </si>
  <si>
    <t>5.8.3 Bibliotecología</t>
  </si>
  <si>
    <t>5.8.4 Comunicación de Medios y Socio-cultural</t>
  </si>
  <si>
    <t>5.8.5 Otras Comunicación y Medios</t>
  </si>
  <si>
    <t>5.9.1 Ciencias Sociales Interdisciplinarias</t>
  </si>
  <si>
    <t>5.9.2 Otras Ciencias Sociales</t>
  </si>
  <si>
    <t>6.1.1 Historia</t>
  </si>
  <si>
    <t>6.1.2 Arqueología</t>
  </si>
  <si>
    <t>6.1.3 Otras Historia y Arqueología</t>
  </si>
  <si>
    <t>6.2.1 Estudios Generales del Lenguaje</t>
  </si>
  <si>
    <t>6.2.2 Lenguajes Específicos</t>
  </si>
  <si>
    <t>6.2.3 Estudios Literarios</t>
  </si>
  <si>
    <t>6.2.4 Teoría Literaria</t>
  </si>
  <si>
    <t>6.2.5 Literaturas Específicas</t>
  </si>
  <si>
    <t>6.2.6 Lingüística</t>
  </si>
  <si>
    <t>6.2.7 Otras Lengua y Literatura</t>
  </si>
  <si>
    <t>6.3.1 Filosofía, Historia y Filosofía de la Ciencia y la Tecnología</t>
  </si>
  <si>
    <t>6.3.2 Ética (excepto ética relacionada con subáreas específicas)</t>
  </si>
  <si>
    <t>6.3.3 Teología</t>
  </si>
  <si>
    <t>6.3.4 Estudios Religiosos</t>
  </si>
  <si>
    <t>6.3.5 Otras Filosofía, Étnica y Religión</t>
  </si>
  <si>
    <t>6.4.1 Arte, Historia del Arte</t>
  </si>
  <si>
    <t>6.4.2 Diseño Arquitectónico</t>
  </si>
  <si>
    <t>6.4.3 Artes escénicas (Musicología, Ciencia del Teatro, Dramaturgia)</t>
  </si>
  <si>
    <t>6.4.4 Estudios del Folklore</t>
  </si>
  <si>
    <t>6.4.5 Estudios sobre Cine, Radio y Televisión</t>
  </si>
  <si>
    <t>6.4.6 Arquitectura y Rubanismo</t>
  </si>
  <si>
    <t>6.4.7 Diseño Insdustrial y otros Diseños</t>
  </si>
  <si>
    <t>6.4.8 Otras Artes</t>
  </si>
  <si>
    <t>6.5.1 Otras Humanidades</t>
  </si>
  <si>
    <t xml:space="preserve">Gastos en remuneraciones </t>
  </si>
  <si>
    <t>Investigadores y/o Docentes investigadores</t>
  </si>
  <si>
    <t>Otro personal de apoyo</t>
  </si>
  <si>
    <t>Otros gastos</t>
  </si>
  <si>
    <t>Honorarios pagados a consultores externos in situ</t>
  </si>
  <si>
    <t>Terrenos</t>
  </si>
  <si>
    <t>Edificios</t>
  </si>
  <si>
    <t>Equipos e instrumentos</t>
  </si>
  <si>
    <t>Adquision de software y licencias</t>
  </si>
  <si>
    <t>Total</t>
  </si>
  <si>
    <t>Ingenieria y Tecnología</t>
  </si>
  <si>
    <t>Ciencia Sociales</t>
  </si>
  <si>
    <t>Ciencias Naturales</t>
  </si>
  <si>
    <t>Ciencias Médicas y de la salud</t>
  </si>
  <si>
    <t>Ciencias AgrÍcolas</t>
  </si>
  <si>
    <t>Humanidades</t>
  </si>
  <si>
    <t xml:space="preserve">Total 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</si>
  <si>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</si>
  <si>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</si>
  <si>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</si>
  <si>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</si>
  <si>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</si>
  <si>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</si>
  <si>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</si>
  <si>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</si>
  <si>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</si>
  <si>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</si>
  <si>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</si>
  <si>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</si>
  <si>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</si>
  <si>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</si>
  <si>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</si>
  <si>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GASTO E INVERSION EN  I+ D</t>
  </si>
  <si>
    <t>16</t>
  </si>
  <si>
    <t>(02)=(03)+ (07)</t>
  </si>
  <si>
    <t>(03)=(04)+ (05)+ (06)</t>
  </si>
  <si>
    <t>(07)=(08)al (11)</t>
  </si>
  <si>
    <t>Nº Total de Subvenciones</t>
  </si>
  <si>
    <t>Monto Total otorgado</t>
  </si>
  <si>
    <t>Nº de subvenciones</t>
  </si>
  <si>
    <t>Monto otorgado            (S/.)</t>
  </si>
  <si>
    <t>(01) = (02) al (07)</t>
  </si>
  <si>
    <t>(12)= (13) al (16)</t>
  </si>
  <si>
    <t>NOMBRE DE LA UNIVERSIDAD:</t>
  </si>
  <si>
    <t>GASTO E INVERSIÓN EN I+D EN UNIVERSIDADES POR TIPO DE GESTIÓN UNIVERSITARIA SEGÚN NATURALEZA DEL GASTO (Soles)</t>
  </si>
  <si>
    <t>SUBVENCIONES OTORGADAS SEGÚN ESQUEMA FINANCIERO, 2016-2018 (Soles)</t>
  </si>
  <si>
    <r>
      <t>Años</t>
    </r>
    <r>
      <rPr>
        <b/>
        <sz val="8"/>
        <color theme="1"/>
        <rFont val="Calibri"/>
        <family val="2"/>
        <scheme val="minor"/>
      </rPr>
      <t xml:space="preserve"> (1)</t>
    </r>
  </si>
  <si>
    <t>GASTO CORRIENTE EN I+D SEGÚN TIPO DE INVESTIGACIÓN, 2016-2018 (Soles)</t>
  </si>
  <si>
    <t>Tipo de Investigación</t>
  </si>
  <si>
    <t>(01) = (02) al (04)</t>
  </si>
  <si>
    <r>
      <t xml:space="preserve">GASTO E INVERSION EN INVESTIGACIÓN Y DESARROLLO, I + D </t>
    </r>
    <r>
      <rPr>
        <b/>
        <sz val="8"/>
        <color theme="1"/>
        <rFont val="Calibri"/>
        <family val="2"/>
        <scheme val="minor"/>
      </rPr>
      <t>(2)</t>
    </r>
  </si>
  <si>
    <r>
      <t xml:space="preserve">Gastos en remuneraciones y otros gastos </t>
    </r>
    <r>
      <rPr>
        <b/>
        <sz val="8"/>
        <rFont val="Arial"/>
        <family val="2"/>
      </rPr>
      <t>(3)</t>
    </r>
  </si>
  <si>
    <t>(2) Debe registrar el monto total en soles (S/.) por cada año</t>
  </si>
  <si>
    <t>(1) Es la investigación y el desarrollo experimental (I+D) comprende el trabajo creativo llevado a cabo de forma sistemática para incrementar el volumen de conocimientos, incluido el conocimiento del hombre, la cultura y la sociedad y el uso de estos conocimientos para crear nuevas aplicaciones.</t>
  </si>
  <si>
    <r>
      <t xml:space="preserve">Técnicos y personal de asimilado </t>
    </r>
    <r>
      <rPr>
        <sz val="8"/>
        <rFont val="Calibri"/>
        <family val="2"/>
        <scheme val="minor"/>
      </rPr>
      <t>(</t>
    </r>
    <r>
      <rPr>
        <b/>
        <sz val="8"/>
        <rFont val="Calibri"/>
        <family val="2"/>
        <scheme val="minor"/>
      </rPr>
      <t>4</t>
    </r>
    <r>
      <rPr>
        <sz val="8"/>
        <rFont val="Calibri"/>
        <family val="2"/>
        <scheme val="minor"/>
      </rPr>
      <t>)</t>
    </r>
  </si>
  <si>
    <t>(5) Incluye alquiler de terrenos, edificios, laboratorios, salas y otros.</t>
  </si>
  <si>
    <t>(6) Incluye suministros, reparaciones, suscripciones, seguridad, limpieza, almacenamiento, propiedad intelectual, viáticos y costos de representación, servicios tecnológicos, entre otros.</t>
  </si>
  <si>
    <t>(7) Incluye artículos de oficina, materiales de laboratorio, productos químicos, entre otros.</t>
  </si>
  <si>
    <r>
      <t xml:space="preserve">Inversión en capital </t>
    </r>
    <r>
      <rPr>
        <b/>
        <sz val="8"/>
        <rFont val="Arial"/>
        <family val="2"/>
      </rPr>
      <t>(8)</t>
    </r>
  </si>
  <si>
    <t>(8) También conocido como Gasto de capital. Son los montos anuales utilizados en la adquisición de bienes y/o servicios de capital para la realización de actividades de investigación y desarrollo (I+D), incluyendo terrenos y edificios, equipos e instrumentos y software.</t>
  </si>
  <si>
    <t>(3) Corresponden a los sueldos y salarios del personal de investigación y desarrollo (I+D), y otros gastos corrientes como los gastos por la compra de materiales, mantenimiento y reparación de equipos, pagos a terceros (análisis y servicios de ingeniería, servicios especializados en proyectos de investigación y desarrollo, alquiler de oficinas, laboratorios o instalaciones para las labores de investigación y desarrollo), servicios básicos (gas, agua, electricidad, correo, telefonía), libros, revistas, suscripción a bibliotecas o sociedades científicas, servicios de limpieza de instalaciones y/o equipos, seguros, impresiones y otros gastos que no forman parte de los gastos de capital.</t>
  </si>
  <si>
    <r>
      <t xml:space="preserve">Compra de materiales </t>
    </r>
    <r>
      <rPr>
        <sz val="8"/>
        <rFont val="Arial"/>
        <family val="2"/>
      </rPr>
      <t>(</t>
    </r>
    <r>
      <rPr>
        <b/>
        <sz val="8"/>
        <rFont val="Arial"/>
        <family val="2"/>
      </rPr>
      <t>7</t>
    </r>
    <r>
      <rPr>
        <sz val="8"/>
        <rFont val="Arial"/>
        <family val="2"/>
      </rPr>
      <t>)</t>
    </r>
  </si>
  <si>
    <r>
      <t xml:space="preserve">Alquiler de bienes inmuebles </t>
    </r>
    <r>
      <rPr>
        <sz val="8"/>
        <rFont val="Arial"/>
        <family val="2"/>
      </rPr>
      <t>(</t>
    </r>
    <r>
      <rPr>
        <b/>
        <sz val="8"/>
        <rFont val="Arial"/>
        <family val="2"/>
      </rPr>
      <t>5</t>
    </r>
    <r>
      <rPr>
        <sz val="8"/>
        <rFont val="Arial"/>
        <family val="2"/>
      </rPr>
      <t>)</t>
    </r>
  </si>
  <si>
    <t>(01)=(02)+(12)</t>
  </si>
  <si>
    <r>
      <t xml:space="preserve">Compras de otros servicios </t>
    </r>
    <r>
      <rPr>
        <sz val="8"/>
        <rFont val="Arial"/>
        <family val="2"/>
      </rPr>
      <t>(</t>
    </r>
    <r>
      <rPr>
        <b/>
        <sz val="8"/>
        <rFont val="Arial"/>
        <family val="2"/>
      </rPr>
      <t>6</t>
    </r>
    <r>
      <rPr>
        <sz val="8"/>
        <rFont val="Arial"/>
        <family val="2"/>
      </rPr>
      <t>)</t>
    </r>
  </si>
  <si>
    <t>(01)=(02) al (07)</t>
  </si>
  <si>
    <t>FORMA DE CONSTITUCIÓN:</t>
  </si>
  <si>
    <t>A. GASTO E INVERSIÓN EN I+D EN UNIVERSIDADES POR TIPO DE GESTIÓN UNIVERSITARIA SEGÚN NATURALEZA DEL GASTO (Soles)</t>
  </si>
  <si>
    <t>C. SUBVENCIONES OTORGADAS SEGÚN ESQUEMA FINANCIERO, 2016-2018 (Soles)</t>
  </si>
  <si>
    <t>D. GASTO CORRIENTE EN I+D SEGÚN TIPO DE INVESTIGACIÓN, 2016-2018 (Soles)</t>
  </si>
  <si>
    <t>A.</t>
  </si>
  <si>
    <t>B.</t>
  </si>
  <si>
    <t>C.</t>
  </si>
  <si>
    <t>D.</t>
  </si>
  <si>
    <t>GASTO INTERNO (9) E INVERSIÓN EN I+D SEGÚN ÁREA DE CONOCIMIENTO, 2016-2018 (Soles)</t>
  </si>
  <si>
    <t>Validación</t>
  </si>
  <si>
    <t>Validar</t>
  </si>
  <si>
    <t>(4) Son personas cuya tarea principal es investigar y requieren de conocimientos técnicos y experiencia en uno o varios campos de la ingeniería, la física y las ciencias.</t>
  </si>
  <si>
    <t>Por los períodos terminados al 31 de diciembre de los años 2016 al 2018</t>
  </si>
  <si>
    <t>RECURSOS FINANCIEROS DE UNIVERSIDADES</t>
  </si>
  <si>
    <t>IBRF</t>
  </si>
  <si>
    <t>NOMBRE DE LA UNIVERSIDAD</t>
  </si>
  <si>
    <t>TELÉFONO Y ANEXO:</t>
  </si>
  <si>
    <t>Indicaciones</t>
  </si>
  <si>
    <t>1.Los subrubros en blanco de la cuenta "I. Ingresos" deben ser números positivos en soles</t>
  </si>
  <si>
    <t>2.Los subrubros en blanco de la cuenta  "II. Costo del servicio" deben ser números negativos en soles</t>
  </si>
  <si>
    <t>3. Los subrubros "III.1 Ingresos Operativos";  " III.2 Ingresos por Investigación"; "IV.1 Ingresos Financieros" y "V.1 Otros ingresos" deben ser números positivos en soles.</t>
  </si>
  <si>
    <t>4. Los subrubros restantes deben ser números negativos en  soles</t>
  </si>
  <si>
    <t>CUENTAS</t>
  </si>
  <si>
    <t>I. INGRESOS</t>
  </si>
  <si>
    <t>I.1 Total ingreso - Pregrado</t>
  </si>
  <si>
    <t>I.1.1 Ingreso en modalidad presencial</t>
  </si>
  <si>
    <t>I.1.2 Ingreso en modalidad semipresencial o virtual</t>
  </si>
  <si>
    <t>I.2 Total ingreso - Posgrado</t>
  </si>
  <si>
    <t>I.2.1 Ingreso - Maestría</t>
  </si>
  <si>
    <t>I.2.1.1 Ingreso en modalidad presencial</t>
  </si>
  <si>
    <t>I.2.1.2 Ingreso en modalidad semipresencial o virtual</t>
  </si>
  <si>
    <t>I.2.2 Ingreso - Doctorado</t>
  </si>
  <si>
    <t>I.2.2.1 Ingreso en modalidad presencial</t>
  </si>
  <si>
    <t>I.2.2.2 Ingreso en modalidad semipresencial o virtual</t>
  </si>
  <si>
    <t>I.3 Becas</t>
  </si>
  <si>
    <t>I.4 Descuentos</t>
  </si>
  <si>
    <t>I.5 Fondos Concursables</t>
  </si>
  <si>
    <t>I.6 Donaciones</t>
  </si>
  <si>
    <t>I.7 Otros ingresos</t>
  </si>
  <si>
    <t>II. COSTO DEL SERVICIO</t>
  </si>
  <si>
    <t xml:space="preserve">II.1 Docentes </t>
  </si>
  <si>
    <t>II.1.1 Docentes Pregrado</t>
  </si>
  <si>
    <t>II.1.2 Docentes Posgrado</t>
  </si>
  <si>
    <t>II.1.3 Docentes Invitados Nacional</t>
  </si>
  <si>
    <t>II.1.4 Docentes Invitados Extranjeros</t>
  </si>
  <si>
    <t>II.3 Materiales</t>
  </si>
  <si>
    <t>II.4 Equipo</t>
  </si>
  <si>
    <t>II.5 Proyección social y/o ext. Univers.</t>
  </si>
  <si>
    <t>II.5 Otros costos</t>
  </si>
  <si>
    <t>A. GANANCIA (PÉRDIDA) BRUTA</t>
  </si>
  <si>
    <t>III.1 Ingresos Operativos</t>
  </si>
  <si>
    <t>III.2 Ingresos por Investigación</t>
  </si>
  <si>
    <t>III.3 Gastos de Venta</t>
  </si>
  <si>
    <t>III.4 Gastos de Administración</t>
  </si>
  <si>
    <t>III.5 Gastos de Investigación</t>
  </si>
  <si>
    <t>B. GANANCIA (PÉRDIDA) OPERATIVA</t>
  </si>
  <si>
    <t>IV.1 Ingresos Financieros</t>
  </si>
  <si>
    <t>IV.2 Gastos Financieros</t>
  </si>
  <si>
    <t>V.1 Otros ingresos</t>
  </si>
  <si>
    <t>V.2 Otros Gastos</t>
  </si>
  <si>
    <t>C. RESULTADO ANTES DEL IMPUESTO A LAS GANANCIAS</t>
  </si>
  <si>
    <t>VI. Impuesto a la renta</t>
  </si>
  <si>
    <t>VII. Repartición de Utilidades (si aplica)</t>
  </si>
  <si>
    <t>D. GANANCIA (PÉRDIDA) NETA DEL EJERCICIO</t>
  </si>
  <si>
    <t xml:space="preserve">1. Usar montos positivos o negativos, según corresponda, en soles. </t>
  </si>
  <si>
    <t>2. La validación debe salir "OK".</t>
  </si>
  <si>
    <t>ACTIVO</t>
  </si>
  <si>
    <t>Nota</t>
  </si>
  <si>
    <t>PASIVO Y PATRIMONIO</t>
  </si>
  <si>
    <t>I. ACTIVOS CORRIENTES</t>
  </si>
  <si>
    <t>I. PASIVO CORRIENTE</t>
  </si>
  <si>
    <t>Efectivo y Equivalente de Efectivo</t>
  </si>
  <si>
    <t>Sobregiros Bancarios</t>
  </si>
  <si>
    <t>Caja</t>
  </si>
  <si>
    <t>Obligaciones Financieras</t>
  </si>
  <si>
    <t>Fondos fijos o sujetos a restricciones</t>
  </si>
  <si>
    <t>Cuentas por Pagar Comerciales</t>
  </si>
  <si>
    <t>Bancos cuentas corrientes</t>
  </si>
  <si>
    <t>Facturas y boletas por pagar</t>
  </si>
  <si>
    <t>Recibos de honorarios por pagar</t>
  </si>
  <si>
    <t>Cuentas por Cobrar Comerciales (Neto)</t>
  </si>
  <si>
    <t>Otras Cuentas por Pagar Comerciales</t>
  </si>
  <si>
    <t>Facturas y boletas por Cobrar</t>
  </si>
  <si>
    <t>Provisiones</t>
  </si>
  <si>
    <t>Otras cuentas por cobrar comerciales</t>
  </si>
  <si>
    <t>Intereses Diferidos</t>
  </si>
  <si>
    <t>Otras Cuentas por Cobrar Comerciales (Neto)</t>
  </si>
  <si>
    <t>TOTAL PASIVO CORRIENTE</t>
  </si>
  <si>
    <t>Otras Cuentas por Cobrar Diversas Partes Relacionadas (Neto)</t>
  </si>
  <si>
    <t>Cuentas por Cobrar al personal (Neto)</t>
  </si>
  <si>
    <t>II. PASIVO NO CORRIENTE</t>
  </si>
  <si>
    <t>Anticipo de proveedores</t>
  </si>
  <si>
    <t>Otras Cuentas por Cobrar Diversas</t>
  </si>
  <si>
    <t>Existencias (Neto)</t>
  </si>
  <si>
    <t>TOTAL PASIVO NO CORRIENTE</t>
  </si>
  <si>
    <t>Otros Activos Corrientes</t>
  </si>
  <si>
    <t>TOTAL ACTIVOS CORRIENTES</t>
  </si>
  <si>
    <t>TOTAL PASIVO</t>
  </si>
  <si>
    <t>II. ACTIVOS NO CORRIENTES</t>
  </si>
  <si>
    <t>III. PATRIMONIO NETO</t>
  </si>
  <si>
    <t xml:space="preserve">Otras Cuentas por Cobrar </t>
  </si>
  <si>
    <t>Capital</t>
  </si>
  <si>
    <t>Activo Diferido</t>
  </si>
  <si>
    <t>Capital Adicional</t>
  </si>
  <si>
    <t>Resultados Acumulados</t>
  </si>
  <si>
    <t>Inmuebles, Maquinaria y Equipo (Neto)</t>
  </si>
  <si>
    <t>Resultados del Ejercicio</t>
  </si>
  <si>
    <t>Terrenos (Neto)</t>
  </si>
  <si>
    <t>TOTAL PATRIMONIO NETO</t>
  </si>
  <si>
    <t>Edificios y otras construcciones  (Neto)</t>
  </si>
  <si>
    <t>Maquinaria y equipo y otras  (Neto)</t>
  </si>
  <si>
    <t>Unidades de transporte  (Neto)</t>
  </si>
  <si>
    <t>Muebles y enseres  (Neto)</t>
  </si>
  <si>
    <t>Equipos diversos (Neto)</t>
  </si>
  <si>
    <t>Construcción en curso (Neto)</t>
  </si>
  <si>
    <t>Activos Intangibles (Neto)</t>
  </si>
  <si>
    <t>Software (Neto)</t>
  </si>
  <si>
    <t>Conseciones y derechos (Neto)</t>
  </si>
  <si>
    <t>Otros Activos No Corrientes</t>
  </si>
  <si>
    <t>TOTAL ACTIVOS NO CORRIENTES</t>
  </si>
  <si>
    <t xml:space="preserve">TOTAL ACTIVOS </t>
  </si>
  <si>
    <t>TOTAL PASIVO Y PATRIMONIO</t>
  </si>
  <si>
    <t>Notas:</t>
  </si>
  <si>
    <t>Por los períodos terminados al 31 de diciembre de los años 2010 al 2018</t>
  </si>
  <si>
    <r>
      <t xml:space="preserve">B. GASTO </t>
    </r>
    <r>
      <rPr>
        <b/>
        <sz val="12"/>
        <rFont val="Arial"/>
        <family val="2"/>
      </rPr>
      <t>E INVERSIÓN EN I+D SEGÚN ÁREA DE CONOCIMIENTO, 2016-2018 (Soles)</t>
    </r>
  </si>
  <si>
    <t>ESQUEMA FINANCIERO</t>
  </si>
  <si>
    <t>(9) Son las áreas de conocimiento en base a la estructura de la Organización para la Cooperación y el Desarrollo Económicos (OCDE).</t>
  </si>
  <si>
    <t>(13) Consiste en trabajos experimentales o teóricos que se emprenden, principalmente, para obtener nuevos conocimientos acerca de los fundamentos de los fenómenos y hechos observables, sin pensar en darles ninguna aplicación o utilización determinada.</t>
  </si>
  <si>
    <t>(14) Consiste también en trabajos originales realizados para adquirir nuevos conocimientos; sin embargo, está dirigido, fundamentalmente, hacia un objetivo práctico específico.</t>
  </si>
  <si>
    <t>(15) Aplicación de los resultados de la investigación o de cualquier otro tipo de conocimiento científico, para la producción de nuevos bienes, servicios o materiales y el diseño de nuevos procesos o sistemas preexistentes. Esta actividad incluirá la materialización de los resultados de la investigación en un plano, esquema o diseño, así como la creación de prototipos no comercializables y los proyectos de demostración inicial o proyectos piloto, siempre que los mismos no se conviertan o utilicen en aplicaciones industriales o para su explotación comercial.</t>
  </si>
  <si>
    <r>
      <t>Áreas de conocimiento</t>
    </r>
    <r>
      <rPr>
        <b/>
        <sz val="8"/>
        <color theme="1"/>
        <rFont val="Calibri"/>
        <family val="2"/>
        <scheme val="minor"/>
      </rPr>
      <t xml:space="preserve"> (9)</t>
    </r>
  </si>
  <si>
    <r>
      <t>Becas y programas de postgardo</t>
    </r>
    <r>
      <rPr>
        <sz val="8"/>
        <rFont val="Arial"/>
        <family val="2"/>
      </rPr>
      <t xml:space="preserve"> (10)</t>
    </r>
  </si>
  <si>
    <r>
      <t xml:space="preserve">Eventos y publicaciones </t>
    </r>
    <r>
      <rPr>
        <sz val="8"/>
        <rFont val="Arial"/>
        <family val="2"/>
      </rPr>
      <t>(10)</t>
    </r>
  </si>
  <si>
    <r>
      <t xml:space="preserve">Proyectos de innovacion y transferencia tecnologica </t>
    </r>
    <r>
      <rPr>
        <sz val="8"/>
        <rFont val="Arial"/>
        <family val="2"/>
      </rPr>
      <t>(10)</t>
    </r>
  </si>
  <si>
    <r>
      <t>Proyectos de investigación</t>
    </r>
    <r>
      <rPr>
        <sz val="8"/>
        <rFont val="Arial"/>
        <family val="2"/>
      </rPr>
      <t xml:space="preserve"> (10)</t>
    </r>
  </si>
  <si>
    <r>
      <t xml:space="preserve">En Investigación Básica </t>
    </r>
    <r>
      <rPr>
        <sz val="8"/>
        <rFont val="Calibri"/>
        <family val="2"/>
        <scheme val="minor"/>
      </rPr>
      <t>(</t>
    </r>
    <r>
      <rPr>
        <b/>
        <sz val="8"/>
        <rFont val="Calibri"/>
        <family val="2"/>
        <scheme val="minor"/>
      </rPr>
      <t>13</t>
    </r>
    <r>
      <rPr>
        <sz val="8"/>
        <rFont val="Calibri"/>
        <family val="2"/>
        <scheme val="minor"/>
      </rPr>
      <t>)</t>
    </r>
  </si>
  <si>
    <r>
      <t xml:space="preserve">En Investigación Aplicada </t>
    </r>
    <r>
      <rPr>
        <sz val="8"/>
        <rFont val="Calibri"/>
        <family val="2"/>
        <scheme val="minor"/>
      </rPr>
      <t>(</t>
    </r>
    <r>
      <rPr>
        <b/>
        <sz val="8"/>
        <rFont val="Calibri"/>
        <family val="2"/>
        <scheme val="minor"/>
      </rPr>
      <t>14</t>
    </r>
    <r>
      <rPr>
        <sz val="8"/>
        <rFont val="Calibri"/>
        <family val="2"/>
        <scheme val="minor"/>
      </rPr>
      <t>)</t>
    </r>
  </si>
  <si>
    <r>
      <t>En Desarrollo Tecnológico</t>
    </r>
    <r>
      <rPr>
        <sz val="8"/>
        <rFont val="Calibri"/>
        <family val="2"/>
        <scheme val="minor"/>
      </rPr>
      <t xml:space="preserve"> (</t>
    </r>
    <r>
      <rPr>
        <b/>
        <sz val="8"/>
        <rFont val="Calibri"/>
        <family val="2"/>
        <scheme val="minor"/>
      </rPr>
      <t>15</t>
    </r>
    <r>
      <rPr>
        <sz val="8"/>
        <rFont val="Calibri"/>
        <family val="2"/>
        <scheme val="minor"/>
      </rPr>
      <t>)</t>
    </r>
  </si>
  <si>
    <t>(10) Esta relacionado a los fondos públicos concursables subsidios o subvenciones de carácter público, provenientes de FONDECYT, FINCYT, FIDECOM, INNOVATE, entre otras entidades del Estado)</t>
  </si>
  <si>
    <t>(11) Son otras subvenciones provenientes de fondos y cooperaciones nacionales e internacionales no estatales</t>
  </si>
  <si>
    <t>(12) Son gastos e inversiones propias de la universidad</t>
  </si>
  <si>
    <r>
      <t>Otras subvenciones</t>
    </r>
    <r>
      <rPr>
        <sz val="8"/>
        <rFont val="Arial"/>
        <family val="2"/>
      </rPr>
      <t xml:space="preserve"> (11)</t>
    </r>
  </si>
  <si>
    <r>
      <t>Fondos propios e inversión</t>
    </r>
    <r>
      <rPr>
        <sz val="8"/>
        <rFont val="Arial"/>
        <family val="2"/>
      </rPr>
      <t xml:space="preserve"> (12)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</si>
</sst>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2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u/>
      <sz val="10"/>
      <color rgb="FF0070C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8" tint="-0.249977111117893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  <font>
      <i/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9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4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1" fillId="4" borderId="0" applyNumberFormat="0" applyBorder="0" applyAlignment="0" applyProtection="0"/>
  </cellStyleXfs>
  <cellXfs count="239">
    <xf numFmtId="0" fontId="0" fillId="0" borderId="0" xfId="0"/>
    <xf numFmtId="0" fontId="6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0" fontId="6" fillId="2" borderId="0" xfId="0" applyFont="1" applyFill="1"/>
    <xf numFmtId="0" fontId="11" fillId="2" borderId="0" xfId="0" applyFont="1" applyFill="1"/>
    <xf numFmtId="0" fontId="13" fillId="0" borderId="0" xfId="0" applyFont="1"/>
    <xf numFmtId="0" fontId="14" fillId="0" borderId="0" xfId="0" applyFont="1"/>
    <xf numFmtId="0" fontId="14" fillId="0" borderId="0" xfId="0" applyFont="1" applyBorder="1"/>
    <xf numFmtId="0" fontId="0" fillId="0" borderId="0" xfId="0" applyFont="1" applyFill="1" applyBorder="1" applyAlignment="1"/>
    <xf numFmtId="0" fontId="0" fillId="0" borderId="0" xfId="0" applyFill="1" applyBorder="1"/>
    <xf numFmtId="0" fontId="14" fillId="2" borderId="0" xfId="0" applyFont="1" applyFill="1"/>
    <xf numFmtId="0" fontId="13" fillId="2" borderId="0" xfId="0" applyFont="1" applyFill="1"/>
    <xf numFmtId="0" fontId="0" fillId="2" borderId="0" xfId="0" applyFill="1"/>
    <xf numFmtId="0" fontId="13" fillId="0" borderId="0" xfId="0" applyFont="1" applyBorder="1"/>
    <xf numFmtId="0" fontId="13" fillId="0" borderId="0" xfId="0" applyFont="1" applyFill="1" applyBorder="1"/>
    <xf numFmtId="0" fontId="0" fillId="0" borderId="0" xfId="0" applyFill="1" applyBorder="1" applyAlignment="1">
      <alignment wrapText="1"/>
    </xf>
    <xf numFmtId="0" fontId="7" fillId="2" borderId="14" xfId="0" applyFont="1" applyFill="1" applyBorder="1" applyAlignment="1" applyProtection="1">
      <alignment vertical="center"/>
    </xf>
    <xf numFmtId="0" fontId="7" fillId="2" borderId="17" xfId="0" applyFont="1" applyFill="1" applyBorder="1" applyAlignment="1" applyProtection="1">
      <alignment vertical="center"/>
    </xf>
    <xf numFmtId="0" fontId="7" fillId="2" borderId="18" xfId="0" applyFont="1" applyFill="1" applyBorder="1" applyAlignment="1" applyProtection="1">
      <alignment vertical="center"/>
    </xf>
    <xf numFmtId="0" fontId="7" fillId="2" borderId="21" xfId="0" applyFont="1" applyFill="1" applyBorder="1" applyAlignment="1" applyProtection="1">
      <alignment vertical="center"/>
    </xf>
    <xf numFmtId="0" fontId="7" fillId="2" borderId="25" xfId="0" applyFont="1" applyFill="1" applyBorder="1" applyAlignment="1" applyProtection="1">
      <alignment vertical="center"/>
    </xf>
    <xf numFmtId="0" fontId="7" fillId="5" borderId="18" xfId="0" applyFont="1" applyFill="1" applyBorder="1" applyAlignment="1" applyProtection="1">
      <alignment vertical="center"/>
    </xf>
    <xf numFmtId="0" fontId="7" fillId="5" borderId="21" xfId="0" applyFont="1" applyFill="1" applyBorder="1" applyAlignment="1" applyProtection="1">
      <alignment vertical="center"/>
    </xf>
    <xf numFmtId="0" fontId="7" fillId="2" borderId="31" xfId="0" applyFont="1" applyFill="1" applyBorder="1" applyAlignment="1" applyProtection="1">
      <alignment vertical="center"/>
    </xf>
    <xf numFmtId="49" fontId="7" fillId="2" borderId="14" xfId="0" applyNumberFormat="1" applyFont="1" applyFill="1" applyBorder="1" applyAlignment="1" applyProtection="1">
      <alignment horizontal="center" vertical="center"/>
    </xf>
    <xf numFmtId="0" fontId="7" fillId="2" borderId="33" xfId="0" applyFont="1" applyFill="1" applyBorder="1" applyAlignment="1" applyProtection="1">
      <alignment vertical="center"/>
    </xf>
    <xf numFmtId="0" fontId="7" fillId="2" borderId="34" xfId="0" applyFont="1" applyFill="1" applyBorder="1" applyAlignment="1" applyProtection="1">
      <alignment vertical="center"/>
    </xf>
    <xf numFmtId="0" fontId="7" fillId="2" borderId="35" xfId="0" applyFont="1" applyFill="1" applyBorder="1" applyAlignment="1" applyProtection="1">
      <alignment vertical="center"/>
    </xf>
    <xf numFmtId="0" fontId="8" fillId="2" borderId="40" xfId="0" applyFont="1" applyFill="1" applyBorder="1" applyAlignment="1" applyProtection="1">
      <alignment vertical="center"/>
    </xf>
    <xf numFmtId="0" fontId="7" fillId="2" borderId="2" xfId="0" applyFont="1" applyFill="1" applyBorder="1" applyAlignment="1" applyProtection="1">
      <alignment vertical="center"/>
    </xf>
    <xf numFmtId="0" fontId="8" fillId="2" borderId="9" xfId="0" applyFont="1" applyFill="1" applyBorder="1" applyAlignment="1" applyProtection="1">
      <alignment vertical="center"/>
    </xf>
    <xf numFmtId="49" fontId="7" fillId="2" borderId="17" xfId="0" applyNumberFormat="1" applyFont="1" applyFill="1" applyBorder="1" applyAlignment="1" applyProtection="1">
      <alignment horizontal="center" vertical="center"/>
    </xf>
    <xf numFmtId="0" fontId="7" fillId="2" borderId="33" xfId="0" applyFont="1" applyFill="1" applyBorder="1" applyAlignment="1" applyProtection="1">
      <alignment horizontal="center" vertical="center"/>
    </xf>
    <xf numFmtId="0" fontId="7" fillId="2" borderId="35" xfId="0" applyFont="1" applyFill="1" applyBorder="1" applyAlignment="1" applyProtection="1">
      <alignment horizontal="center" vertical="center"/>
    </xf>
    <xf numFmtId="0" fontId="6" fillId="2" borderId="4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vertical="center" wrapText="1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 applyProtection="1">
      <alignment horizontal="left" vertical="center"/>
      <protection locked="0"/>
    </xf>
    <xf numFmtId="3" fontId="3" fillId="5" borderId="2" xfId="0" applyNumberFormat="1" applyFont="1" applyFill="1" applyBorder="1" applyAlignment="1" applyProtection="1">
      <alignment vertical="center"/>
    </xf>
    <xf numFmtId="3" fontId="3" fillId="6" borderId="2" xfId="0" applyNumberFormat="1" applyFont="1" applyFill="1" applyBorder="1" applyAlignment="1" applyProtection="1">
      <alignment vertical="center"/>
    </xf>
    <xf numFmtId="3" fontId="4" fillId="2" borderId="2" xfId="0" applyNumberFormat="1" applyFont="1" applyFill="1" applyBorder="1" applyAlignment="1" applyProtection="1">
      <alignment vertical="center"/>
    </xf>
    <xf numFmtId="3" fontId="3" fillId="3" borderId="2" xfId="0" applyNumberFormat="1" applyFont="1" applyFill="1" applyBorder="1" applyAlignment="1" applyProtection="1">
      <alignment vertical="center"/>
    </xf>
    <xf numFmtId="0" fontId="6" fillId="3" borderId="3" xfId="0" applyFont="1" applyFill="1" applyBorder="1" applyAlignment="1" applyProtection="1">
      <alignment horizontal="left" vertical="center" wrapText="1"/>
      <protection locked="0"/>
    </xf>
    <xf numFmtId="0" fontId="6" fillId="3" borderId="4" xfId="0" applyFont="1" applyFill="1" applyBorder="1" applyAlignment="1" applyProtection="1">
      <alignment horizontal="left" vertical="center"/>
      <protection locked="0"/>
    </xf>
    <xf numFmtId="3" fontId="3" fillId="6" borderId="0" xfId="0" applyNumberFormat="1" applyFont="1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center" wrapText="1"/>
    </xf>
    <xf numFmtId="0" fontId="7" fillId="2" borderId="0" xfId="0" applyFont="1" applyFill="1" applyAlignment="1" applyProtection="1">
      <alignment vertical="center"/>
      <protection locked="0"/>
    </xf>
    <xf numFmtId="0" fontId="10" fillId="2" borderId="0" xfId="0" applyFont="1" applyFill="1" applyBorder="1" applyAlignment="1" applyProtection="1">
      <alignment vertical="center" wrapText="1"/>
      <protection locked="0"/>
    </xf>
    <xf numFmtId="0" fontId="7" fillId="2" borderId="0" xfId="0" applyFont="1" applyFill="1" applyBorder="1" applyAlignment="1" applyProtection="1">
      <alignment horizontal="center" vertical="center"/>
      <protection locked="0"/>
    </xf>
    <xf numFmtId="0" fontId="7" fillId="2" borderId="0" xfId="0" applyFont="1" applyFill="1" applyBorder="1" applyAlignment="1" applyProtection="1">
      <alignment horizontal="center" vertical="center" wrapText="1"/>
      <protection locked="0"/>
    </xf>
    <xf numFmtId="0" fontId="8" fillId="2" borderId="0" xfId="0" applyFont="1" applyFill="1" applyBorder="1" applyAlignment="1" applyProtection="1">
      <alignment vertical="center"/>
      <protection locked="0"/>
    </xf>
    <xf numFmtId="0" fontId="4" fillId="2" borderId="0" xfId="0" quotePrefix="1" applyFont="1" applyFill="1" applyBorder="1" applyAlignment="1" applyProtection="1">
      <alignment horizontal="left" vertical="center"/>
      <protection locked="0"/>
    </xf>
    <xf numFmtId="0" fontId="4" fillId="2" borderId="0" xfId="0" applyFont="1" applyFill="1" applyBorder="1" applyAlignment="1" applyProtection="1">
      <alignment horizontal="left" vertical="center"/>
      <protection locked="0"/>
    </xf>
    <xf numFmtId="0" fontId="3" fillId="2" borderId="0" xfId="0" applyFont="1" applyFill="1" applyBorder="1" applyAlignment="1" applyProtection="1">
      <alignment vertical="center" wrapText="1"/>
      <protection locked="0"/>
    </xf>
    <xf numFmtId="0" fontId="3" fillId="3" borderId="4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Border="1" applyAlignment="1" applyProtection="1">
      <alignment vertical="center"/>
      <protection locked="0"/>
    </xf>
    <xf numFmtId="0" fontId="7" fillId="2" borderId="0" xfId="0" applyFont="1" applyFill="1" applyBorder="1" applyAlignment="1" applyProtection="1">
      <alignment vertical="center"/>
      <protection locked="0"/>
    </xf>
    <xf numFmtId="0" fontId="11" fillId="2" borderId="0" xfId="0" applyFont="1" applyFill="1" applyAlignment="1" applyProtection="1">
      <alignment horizontal="left" vertical="center" wrapText="1"/>
      <protection locked="0"/>
    </xf>
    <xf numFmtId="0" fontId="11" fillId="2" borderId="0" xfId="0" applyFont="1" applyFill="1" applyProtection="1">
      <protection locked="0"/>
    </xf>
    <xf numFmtId="3" fontId="3" fillId="2" borderId="0" xfId="0" applyNumberFormat="1" applyFont="1" applyFill="1" applyBorder="1" applyAlignment="1" applyProtection="1">
      <alignment vertical="center"/>
      <protection locked="0"/>
    </xf>
    <xf numFmtId="0" fontId="23" fillId="6" borderId="0" xfId="0" applyFont="1" applyFill="1" applyAlignment="1" applyProtection="1">
      <alignment horizontal="left" vertical="center" wrapText="1"/>
      <protection locked="0"/>
    </xf>
    <xf numFmtId="0" fontId="0" fillId="6" borderId="0" xfId="0" applyFill="1" applyProtection="1">
      <protection locked="0"/>
    </xf>
    <xf numFmtId="3" fontId="11" fillId="6" borderId="0" xfId="0" applyNumberFormat="1" applyFont="1" applyFill="1" applyProtection="1">
      <protection locked="0"/>
    </xf>
    <xf numFmtId="0" fontId="0" fillId="2" borderId="0" xfId="0" applyFill="1" applyAlignment="1" applyProtection="1">
      <alignment horizontal="left" vertical="center" wrapText="1" indent="1"/>
      <protection locked="0"/>
    </xf>
    <xf numFmtId="0" fontId="0" fillId="2" borderId="0" xfId="0" applyFill="1" applyProtection="1">
      <protection locked="0"/>
    </xf>
    <xf numFmtId="3" fontId="11" fillId="2" borderId="0" xfId="0" applyNumberFormat="1" applyFont="1" applyFill="1" applyProtection="1">
      <protection locked="0"/>
    </xf>
    <xf numFmtId="0" fontId="2" fillId="2" borderId="0" xfId="0" applyFont="1" applyFill="1" applyAlignment="1" applyProtection="1">
      <alignment horizontal="left" vertical="center" wrapText="1" indent="1"/>
      <protection locked="0"/>
    </xf>
    <xf numFmtId="3" fontId="7" fillId="2" borderId="0" xfId="0" applyNumberFormat="1" applyFont="1" applyFill="1" applyAlignment="1" applyProtection="1">
      <alignment vertical="center"/>
      <protection locked="0"/>
    </xf>
    <xf numFmtId="0" fontId="11" fillId="3" borderId="0" xfId="0" applyFont="1" applyFill="1" applyAlignment="1" applyProtection="1">
      <alignment horizontal="left" vertical="center" wrapText="1"/>
      <protection locked="0"/>
    </xf>
    <xf numFmtId="0" fontId="11" fillId="3" borderId="0" xfId="0" applyFont="1" applyFill="1" applyProtection="1">
      <protection locked="0"/>
    </xf>
    <xf numFmtId="0" fontId="7" fillId="2" borderId="0" xfId="0" applyFont="1" applyFill="1" applyAlignment="1" applyProtection="1">
      <alignment vertical="center" wrapText="1"/>
      <protection locked="0"/>
    </xf>
    <xf numFmtId="0" fontId="23" fillId="2" borderId="0" xfId="0" applyFont="1" applyFill="1" applyAlignment="1" applyProtection="1">
      <alignment horizontal="left" vertical="center" wrapText="1"/>
      <protection locked="0"/>
    </xf>
    <xf numFmtId="0" fontId="3" fillId="6" borderId="0" xfId="0" applyFont="1" applyFill="1" applyBorder="1" applyAlignment="1" applyProtection="1">
      <alignment vertical="center"/>
      <protection locked="0"/>
    </xf>
    <xf numFmtId="3" fontId="3" fillId="6" borderId="0" xfId="0" applyNumberFormat="1" applyFont="1" applyFill="1" applyBorder="1" applyAlignment="1" applyProtection="1">
      <alignment vertical="center"/>
      <protection locked="0"/>
    </xf>
    <xf numFmtId="0" fontId="7" fillId="0" borderId="0" xfId="0" applyFont="1" applyFill="1" applyAlignment="1" applyProtection="1">
      <alignment vertical="center"/>
      <protection locked="0"/>
    </xf>
    <xf numFmtId="3" fontId="3" fillId="2" borderId="0" xfId="0" applyNumberFormat="1" applyFont="1" applyFill="1" applyBorder="1" applyAlignment="1" applyProtection="1">
      <alignment vertical="center" wrapText="1"/>
      <protection locked="0"/>
    </xf>
    <xf numFmtId="0" fontId="3" fillId="2" borderId="0" xfId="0" applyFont="1" applyFill="1" applyBorder="1" applyAlignment="1" applyProtection="1">
      <alignment horizontal="left" vertical="center"/>
      <protection locked="0"/>
    </xf>
    <xf numFmtId="0" fontId="3" fillId="2" borderId="0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 wrapText="1"/>
      <protection locked="0"/>
    </xf>
    <xf numFmtId="3" fontId="11" fillId="6" borderId="0" xfId="0" applyNumberFormat="1" applyFont="1" applyFill="1" applyProtection="1"/>
    <xf numFmtId="3" fontId="11" fillId="3" borderId="0" xfId="0" applyNumberFormat="1" applyFont="1" applyFill="1" applyProtection="1"/>
    <xf numFmtId="0" fontId="3" fillId="3" borderId="2" xfId="0" applyFont="1" applyFill="1" applyBorder="1" applyAlignment="1" applyProtection="1">
      <alignment vertical="center"/>
      <protection locked="0"/>
    </xf>
    <xf numFmtId="0" fontId="6" fillId="3" borderId="2" xfId="0" applyFont="1" applyFill="1" applyBorder="1" applyAlignment="1" applyProtection="1">
      <alignment vertical="center"/>
      <protection locked="0"/>
    </xf>
    <xf numFmtId="0" fontId="3" fillId="3" borderId="2" xfId="0" applyFont="1" applyFill="1" applyBorder="1" applyAlignment="1" applyProtection="1">
      <alignment vertical="top" wrapText="1"/>
      <protection locked="0"/>
    </xf>
    <xf numFmtId="0" fontId="3" fillId="3" borderId="2" xfId="0" applyFont="1" applyFill="1" applyBorder="1" applyAlignment="1" applyProtection="1">
      <alignment horizontal="center" vertical="center"/>
      <protection locked="0"/>
    </xf>
    <xf numFmtId="0" fontId="3" fillId="5" borderId="2" xfId="0" applyFont="1" applyFill="1" applyBorder="1" applyAlignment="1" applyProtection="1">
      <alignment vertical="center"/>
      <protection locked="0"/>
    </xf>
    <xf numFmtId="0" fontId="3" fillId="6" borderId="2" xfId="0" quotePrefix="1" applyFont="1" applyFill="1" applyBorder="1" applyAlignment="1" applyProtection="1">
      <alignment vertical="center"/>
      <protection locked="0"/>
    </xf>
    <xf numFmtId="0" fontId="4" fillId="2" borderId="2" xfId="0" applyFont="1" applyFill="1" applyBorder="1" applyAlignment="1" applyProtection="1">
      <alignment horizontal="left" vertical="center" indent="1"/>
      <protection locked="0"/>
    </xf>
    <xf numFmtId="3" fontId="4" fillId="2" borderId="2" xfId="0" applyNumberFormat="1" applyFont="1" applyFill="1" applyBorder="1" applyAlignment="1" applyProtection="1">
      <alignment vertical="center"/>
      <protection locked="0"/>
    </xf>
    <xf numFmtId="0" fontId="4" fillId="2" borderId="2" xfId="0" applyFont="1" applyFill="1" applyBorder="1" applyAlignment="1" applyProtection="1">
      <alignment horizontal="left" vertical="center" indent="2"/>
      <protection locked="0"/>
    </xf>
    <xf numFmtId="0" fontId="3" fillId="2" borderId="2" xfId="0" quotePrefix="1" applyFont="1" applyFill="1" applyBorder="1" applyAlignment="1" applyProtection="1">
      <alignment vertical="center"/>
      <protection locked="0"/>
    </xf>
    <xf numFmtId="0" fontId="3" fillId="2" borderId="2" xfId="0" applyFont="1" applyFill="1" applyBorder="1" applyAlignment="1" applyProtection="1">
      <alignment vertical="center"/>
      <protection locked="0"/>
    </xf>
    <xf numFmtId="3" fontId="4" fillId="2" borderId="0" xfId="0" applyNumberFormat="1" applyFont="1" applyFill="1" applyAlignment="1" applyProtection="1">
      <alignment vertical="center"/>
      <protection locked="0"/>
    </xf>
    <xf numFmtId="3" fontId="3" fillId="2" borderId="2" xfId="0" applyNumberFormat="1" applyFont="1" applyFill="1" applyBorder="1" applyAlignment="1" applyProtection="1">
      <alignment vertical="center"/>
      <protection locked="0"/>
    </xf>
    <xf numFmtId="0" fontId="4" fillId="2" borderId="2" xfId="0" applyFont="1" applyFill="1" applyBorder="1" applyAlignment="1" applyProtection="1">
      <alignment vertical="center"/>
      <protection locked="0"/>
    </xf>
    <xf numFmtId="0" fontId="4" fillId="3" borderId="11" xfId="0" applyFont="1" applyFill="1" applyBorder="1" applyAlignment="1" applyProtection="1">
      <alignment horizontal="center" vertical="center"/>
      <protection locked="0"/>
    </xf>
    <xf numFmtId="0" fontId="3" fillId="3" borderId="3" xfId="0" applyFont="1" applyFill="1" applyBorder="1" applyAlignment="1" applyProtection="1">
      <alignment vertical="center"/>
      <protection locked="0"/>
    </xf>
    <xf numFmtId="0" fontId="11" fillId="4" borderId="3" xfId="2" applyFont="1" applyBorder="1" applyAlignment="1" applyProtection="1">
      <alignment horizontal="center" vertical="center" wrapText="1"/>
      <protection locked="0"/>
    </xf>
    <xf numFmtId="49" fontId="7" fillId="2" borderId="14" xfId="0" applyNumberFormat="1" applyFont="1" applyFill="1" applyBorder="1" applyAlignment="1" applyProtection="1">
      <alignment horizontal="center" vertical="center"/>
      <protection locked="0"/>
    </xf>
    <xf numFmtId="0" fontId="8" fillId="2" borderId="14" xfId="0" applyFont="1" applyFill="1" applyBorder="1" applyAlignment="1" applyProtection="1">
      <alignment vertical="center"/>
      <protection locked="0"/>
    </xf>
    <xf numFmtId="0" fontId="7" fillId="2" borderId="32" xfId="0" applyFont="1" applyFill="1" applyBorder="1" applyAlignment="1" applyProtection="1">
      <alignment vertical="center"/>
      <protection locked="0"/>
    </xf>
    <xf numFmtId="0" fontId="16" fillId="2" borderId="30" xfId="0" applyFont="1" applyFill="1" applyBorder="1" applyAlignment="1" applyProtection="1">
      <alignment horizontal="center" vertical="center"/>
      <protection locked="0"/>
    </xf>
    <xf numFmtId="0" fontId="7" fillId="2" borderId="14" xfId="0" applyFont="1" applyFill="1" applyBorder="1" applyAlignment="1" applyProtection="1">
      <alignment vertical="center"/>
      <protection locked="0"/>
    </xf>
    <xf numFmtId="49" fontId="7" fillId="5" borderId="14" xfId="0" applyNumberFormat="1" applyFont="1" applyFill="1" applyBorder="1" applyAlignment="1" applyProtection="1">
      <alignment horizontal="center" vertical="center"/>
      <protection locked="0"/>
    </xf>
    <xf numFmtId="0" fontId="8" fillId="5" borderId="18" xfId="0" applyFont="1" applyFill="1" applyBorder="1" applyAlignment="1" applyProtection="1">
      <alignment vertical="center"/>
      <protection locked="0"/>
    </xf>
    <xf numFmtId="0" fontId="7" fillId="5" borderId="19" xfId="0" applyFont="1" applyFill="1" applyBorder="1" applyAlignment="1" applyProtection="1">
      <alignment vertical="center"/>
      <protection locked="0"/>
    </xf>
    <xf numFmtId="0" fontId="16" fillId="5" borderId="20" xfId="0" applyFont="1" applyFill="1" applyBorder="1" applyAlignment="1" applyProtection="1">
      <alignment horizontal="center" vertical="center" wrapText="1"/>
      <protection locked="0"/>
    </xf>
    <xf numFmtId="49" fontId="8" fillId="2" borderId="2" xfId="0" applyNumberFormat="1" applyFont="1" applyFill="1" applyBorder="1" applyAlignment="1" applyProtection="1">
      <alignment horizontal="center" vertical="center"/>
      <protection locked="0"/>
    </xf>
    <xf numFmtId="0" fontId="8" fillId="2" borderId="40" xfId="0" applyFont="1" applyFill="1" applyBorder="1" applyAlignment="1" applyProtection="1">
      <alignment vertical="center"/>
      <protection locked="0"/>
    </xf>
    <xf numFmtId="0" fontId="8" fillId="2" borderId="36" xfId="0" applyFont="1" applyFill="1" applyBorder="1" applyAlignment="1" applyProtection="1">
      <alignment vertical="center"/>
      <protection locked="0"/>
    </xf>
    <xf numFmtId="0" fontId="22" fillId="2" borderId="41" xfId="0" applyFont="1" applyFill="1" applyBorder="1" applyAlignment="1" applyProtection="1">
      <alignment horizontal="center" vertical="center" wrapText="1"/>
      <protection locked="0"/>
    </xf>
    <xf numFmtId="0" fontId="7" fillId="2" borderId="18" xfId="0" applyFont="1" applyFill="1" applyBorder="1" applyAlignment="1" applyProtection="1">
      <alignment vertical="center"/>
      <protection locked="0"/>
    </xf>
    <xf numFmtId="0" fontId="7" fillId="2" borderId="19" xfId="0" applyFont="1" applyFill="1" applyBorder="1" applyAlignment="1" applyProtection="1">
      <alignment vertical="center"/>
      <protection locked="0"/>
    </xf>
    <xf numFmtId="0" fontId="16" fillId="2" borderId="20" xfId="0" applyFont="1" applyFill="1" applyBorder="1" applyAlignment="1" applyProtection="1">
      <alignment vertical="center"/>
      <protection locked="0"/>
    </xf>
    <xf numFmtId="0" fontId="7" fillId="2" borderId="21" xfId="0" applyFont="1" applyFill="1" applyBorder="1" applyAlignment="1" applyProtection="1">
      <alignment vertical="center"/>
      <protection locked="0"/>
    </xf>
    <xf numFmtId="49" fontId="7" fillId="2" borderId="5" xfId="0" applyNumberFormat="1" applyFont="1" applyFill="1" applyBorder="1" applyAlignment="1" applyProtection="1">
      <alignment horizontal="center" vertical="center"/>
      <protection locked="0"/>
    </xf>
    <xf numFmtId="0" fontId="7" fillId="2" borderId="37" xfId="0" applyFont="1" applyFill="1" applyBorder="1" applyAlignment="1" applyProtection="1">
      <alignment vertical="center"/>
      <protection locked="0"/>
    </xf>
    <xf numFmtId="0" fontId="7" fillId="2" borderId="38" xfId="0" applyFont="1" applyFill="1" applyBorder="1" applyAlignment="1" applyProtection="1">
      <alignment vertical="center"/>
      <protection locked="0"/>
    </xf>
    <xf numFmtId="0" fontId="16" fillId="2" borderId="39" xfId="0" applyFont="1" applyFill="1" applyBorder="1" applyAlignment="1" applyProtection="1">
      <alignment vertical="center"/>
      <protection locked="0"/>
    </xf>
    <xf numFmtId="0" fontId="7" fillId="2" borderId="15" xfId="0" applyFont="1" applyFill="1" applyBorder="1" applyAlignment="1" applyProtection="1">
      <alignment vertical="center"/>
      <protection locked="0"/>
    </xf>
    <xf numFmtId="0" fontId="16" fillId="2" borderId="16" xfId="0" applyFont="1" applyFill="1" applyBorder="1" applyAlignment="1" applyProtection="1">
      <alignment vertical="center"/>
      <protection locked="0"/>
    </xf>
    <xf numFmtId="0" fontId="7" fillId="2" borderId="20" xfId="0" applyFont="1" applyFill="1" applyBorder="1" applyAlignment="1" applyProtection="1">
      <alignment vertical="center"/>
      <protection locked="0"/>
    </xf>
    <xf numFmtId="0" fontId="7" fillId="2" borderId="22" xfId="0" applyFont="1" applyFill="1" applyBorder="1" applyAlignment="1" applyProtection="1">
      <alignment vertical="center"/>
      <protection locked="0"/>
    </xf>
    <xf numFmtId="0" fontId="7" fillId="2" borderId="23" xfId="0" applyFont="1" applyFill="1" applyBorder="1" applyAlignment="1" applyProtection="1">
      <alignment vertical="center"/>
      <protection locked="0"/>
    </xf>
    <xf numFmtId="0" fontId="7" fillId="2" borderId="24" xfId="0" applyFont="1" applyFill="1" applyBorder="1" applyAlignment="1" applyProtection="1">
      <alignment vertical="center"/>
      <protection locked="0"/>
    </xf>
    <xf numFmtId="0" fontId="8" fillId="2" borderId="0" xfId="0" applyFont="1" applyFill="1" applyAlignment="1" applyProtection="1">
      <alignment vertical="center"/>
      <protection locked="0"/>
    </xf>
    <xf numFmtId="0" fontId="11" fillId="4" borderId="3" xfId="2" applyFont="1" applyBorder="1" applyAlignment="1" applyProtection="1">
      <alignment horizontal="center" vertical="center"/>
      <protection locked="0"/>
    </xf>
    <xf numFmtId="0" fontId="11" fillId="4" borderId="2" xfId="2" applyFont="1" applyBorder="1" applyAlignment="1" applyProtection="1">
      <alignment horizontal="center" vertical="center"/>
      <protection locked="0"/>
    </xf>
    <xf numFmtId="0" fontId="11" fillId="4" borderId="1" xfId="2" applyFont="1" applyBorder="1" applyAlignment="1" applyProtection="1">
      <alignment horizontal="center" vertical="center"/>
      <protection locked="0"/>
    </xf>
    <xf numFmtId="0" fontId="11" fillId="2" borderId="0" xfId="2" applyFont="1" applyFill="1" applyBorder="1" applyAlignment="1" applyProtection="1">
      <alignment vertical="center"/>
      <protection locked="0"/>
    </xf>
    <xf numFmtId="0" fontId="8" fillId="2" borderId="32" xfId="0" applyFont="1" applyFill="1" applyBorder="1" applyAlignment="1" applyProtection="1">
      <alignment vertical="center"/>
      <protection locked="0"/>
    </xf>
    <xf numFmtId="0" fontId="7" fillId="2" borderId="30" xfId="0" applyFont="1" applyFill="1" applyBorder="1" applyAlignment="1" applyProtection="1">
      <alignment vertical="center"/>
      <protection locked="0"/>
    </xf>
    <xf numFmtId="0" fontId="11" fillId="4" borderId="2" xfId="2" applyFont="1" applyBorder="1" applyAlignment="1" applyProtection="1">
      <alignment horizontal="center" vertical="center" wrapText="1"/>
      <protection locked="0"/>
    </xf>
    <xf numFmtId="0" fontId="11" fillId="4" borderId="4" xfId="2" applyFont="1" applyBorder="1" applyAlignment="1" applyProtection="1">
      <alignment horizontal="center" vertical="center" wrapText="1"/>
      <protection locked="0"/>
    </xf>
    <xf numFmtId="0" fontId="8" fillId="2" borderId="33" xfId="0" applyFont="1" applyFill="1" applyBorder="1" applyAlignment="1" applyProtection="1">
      <alignment vertical="center"/>
      <protection locked="0"/>
    </xf>
    <xf numFmtId="0" fontId="7" fillId="2" borderId="26" xfId="0" applyFont="1" applyFill="1" applyBorder="1" applyAlignment="1" applyProtection="1">
      <alignment vertical="center"/>
      <protection locked="0"/>
    </xf>
    <xf numFmtId="0" fontId="7" fillId="2" borderId="28" xfId="0" applyFont="1" applyFill="1" applyBorder="1" applyAlignment="1" applyProtection="1">
      <alignment vertical="center"/>
      <protection locked="0"/>
    </xf>
    <xf numFmtId="49" fontId="7" fillId="2" borderId="0" xfId="0" applyNumberFormat="1" applyFont="1" applyFill="1" applyBorder="1" applyAlignment="1" applyProtection="1">
      <alignment horizontal="center" vertical="center"/>
      <protection locked="0"/>
    </xf>
    <xf numFmtId="0" fontId="3" fillId="3" borderId="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left" vertical="center" indent="1"/>
      <protection locked="0"/>
    </xf>
    <xf numFmtId="3" fontId="3" fillId="2" borderId="2" xfId="0" applyNumberFormat="1" applyFont="1" applyFill="1" applyBorder="1" applyAlignment="1" applyProtection="1">
      <alignment vertical="center"/>
    </xf>
    <xf numFmtId="0" fontId="7" fillId="2" borderId="0" xfId="1" applyFont="1" applyFill="1" applyAlignment="1" applyProtection="1">
      <alignment vertical="center"/>
    </xf>
    <xf numFmtId="0" fontId="20" fillId="2" borderId="0" xfId="1" applyFont="1" applyFill="1" applyBorder="1" applyAlignment="1" applyProtection="1">
      <alignment horizontal="left" vertical="center"/>
    </xf>
    <xf numFmtId="0" fontId="10" fillId="2" borderId="0" xfId="1" applyFont="1" applyFill="1" applyBorder="1" applyAlignment="1" applyProtection="1">
      <alignment horizontal="left" vertical="center" wrapText="1"/>
    </xf>
    <xf numFmtId="0" fontId="10" fillId="2" borderId="0" xfId="1" applyFont="1" applyFill="1" applyBorder="1" applyAlignment="1" applyProtection="1">
      <alignment vertical="center" wrapText="1"/>
    </xf>
    <xf numFmtId="0" fontId="7" fillId="2" borderId="0" xfId="1" applyFont="1" applyFill="1" applyBorder="1" applyAlignment="1" applyProtection="1">
      <alignment horizontal="center" vertical="center"/>
    </xf>
    <xf numFmtId="0" fontId="8" fillId="2" borderId="0" xfId="1" applyFont="1" applyFill="1" applyBorder="1" applyAlignment="1" applyProtection="1">
      <alignment vertical="center"/>
    </xf>
    <xf numFmtId="0" fontId="12" fillId="2" borderId="0" xfId="1" applyFont="1" applyFill="1" applyBorder="1" applyAlignment="1">
      <alignment horizontal="left" vertical="top"/>
    </xf>
    <xf numFmtId="0" fontId="7" fillId="0" borderId="0" xfId="1" applyFont="1" applyFill="1" applyAlignment="1" applyProtection="1">
      <alignment vertical="center"/>
    </xf>
    <xf numFmtId="0" fontId="12" fillId="0" borderId="0" xfId="1" applyFont="1" applyFill="1" applyBorder="1" applyAlignment="1">
      <alignment horizontal="left" vertical="center"/>
    </xf>
    <xf numFmtId="0" fontId="12" fillId="0" borderId="0" xfId="1" applyFont="1" applyFill="1" applyBorder="1" applyAlignment="1">
      <alignment horizontal="left" vertical="top"/>
    </xf>
    <xf numFmtId="0" fontId="20" fillId="2" borderId="0" xfId="1" applyFont="1" applyFill="1" applyAlignment="1" applyProtection="1">
      <alignment vertical="center"/>
    </xf>
    <xf numFmtId="0" fontId="12" fillId="2" borderId="0" xfId="1" applyFont="1" applyFill="1" applyBorder="1" applyAlignment="1">
      <alignment horizontal="left" vertical="top" wrapText="1"/>
    </xf>
    <xf numFmtId="0" fontId="12" fillId="2" borderId="0" xfId="1" applyFont="1" applyFill="1" applyBorder="1" applyAlignment="1">
      <alignment horizontal="left" vertical="center"/>
    </xf>
    <xf numFmtId="0" fontId="11" fillId="4" borderId="3" xfId="2" applyFont="1" applyBorder="1" applyAlignment="1" applyProtection="1">
      <alignment horizontal="center" vertical="center"/>
      <protection locked="0"/>
    </xf>
    <xf numFmtId="0" fontId="11" fillId="4" borderId="4" xfId="2" applyFont="1" applyBorder="1" applyAlignment="1" applyProtection="1">
      <alignment horizontal="center" vertical="center"/>
      <protection locked="0"/>
    </xf>
    <xf numFmtId="0" fontId="11" fillId="4" borderId="1" xfId="2" applyFont="1" applyBorder="1" applyAlignment="1" applyProtection="1">
      <alignment horizontal="center" vertical="center"/>
      <protection locked="0"/>
    </xf>
    <xf numFmtId="0" fontId="12" fillId="2" borderId="0" xfId="1" applyFont="1" applyFill="1" applyBorder="1" applyAlignment="1">
      <alignment horizontal="left" vertical="center"/>
    </xf>
    <xf numFmtId="0" fontId="11" fillId="4" borderId="8" xfId="2" applyFont="1" applyBorder="1" applyAlignment="1" applyProtection="1">
      <alignment horizontal="center" vertical="center" wrapText="1"/>
      <protection locked="0"/>
    </xf>
    <xf numFmtId="0" fontId="11" fillId="4" borderId="9" xfId="2" applyFont="1" applyBorder="1" applyAlignment="1" applyProtection="1">
      <alignment horizontal="center" vertical="center" wrapText="1"/>
      <protection locked="0"/>
    </xf>
    <xf numFmtId="0" fontId="11" fillId="4" borderId="6" xfId="2" applyFont="1" applyBorder="1" applyAlignment="1" applyProtection="1">
      <alignment horizontal="center" vertical="center" wrapText="1"/>
      <protection locked="0"/>
    </xf>
    <xf numFmtId="0" fontId="11" fillId="4" borderId="11" xfId="2" applyFont="1" applyBorder="1" applyAlignment="1" applyProtection="1">
      <alignment horizontal="center" vertical="center" wrapText="1"/>
      <protection locked="0"/>
    </xf>
    <xf numFmtId="0" fontId="11" fillId="4" borderId="2" xfId="2" applyFont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5" xfId="0" applyFont="1" applyFill="1" applyBorder="1" applyAlignment="1" applyProtection="1">
      <alignment horizontal="center" vertical="center"/>
      <protection locked="0"/>
    </xf>
    <xf numFmtId="0" fontId="4" fillId="3" borderId="11" xfId="0" applyFont="1" applyFill="1" applyBorder="1" applyAlignment="1" applyProtection="1">
      <alignment horizontal="center" vertical="center"/>
      <protection locked="0"/>
    </xf>
    <xf numFmtId="0" fontId="12" fillId="2" borderId="0" xfId="1" applyFont="1" applyFill="1" applyBorder="1" applyAlignment="1">
      <alignment horizontal="left" vertical="center" wrapText="1"/>
    </xf>
    <xf numFmtId="0" fontId="10" fillId="2" borderId="7" xfId="0" applyFont="1" applyFill="1" applyBorder="1" applyAlignment="1" applyProtection="1">
      <alignment horizontal="left" vertical="center" wrapText="1"/>
      <protection locked="0"/>
    </xf>
    <xf numFmtId="0" fontId="4" fillId="2" borderId="3" xfId="0" applyFont="1" applyFill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3" fillId="3" borderId="2" xfId="0" applyFont="1" applyFill="1" applyBorder="1" applyAlignment="1" applyProtection="1">
      <alignment horizontal="center" vertical="center"/>
      <protection locked="0"/>
    </xf>
    <xf numFmtId="0" fontId="11" fillId="4" borderId="6" xfId="2" applyFont="1" applyBorder="1" applyAlignment="1" applyProtection="1">
      <alignment horizontal="center" vertical="center"/>
      <protection locked="0"/>
    </xf>
    <xf numFmtId="0" fontId="11" fillId="4" borderId="7" xfId="2" applyFont="1" applyBorder="1" applyAlignment="1" applyProtection="1">
      <alignment horizontal="center" vertical="center"/>
      <protection locked="0"/>
    </xf>
    <xf numFmtId="0" fontId="11" fillId="4" borderId="12" xfId="2" applyFont="1" applyBorder="1" applyAlignment="1" applyProtection="1">
      <alignment horizontal="center" vertical="center"/>
      <protection locked="0"/>
    </xf>
    <xf numFmtId="0" fontId="11" fillId="4" borderId="11" xfId="2" applyFont="1" applyBorder="1" applyAlignment="1" applyProtection="1">
      <alignment horizontal="center" vertical="center"/>
      <protection locked="0"/>
    </xf>
    <xf numFmtId="0" fontId="11" fillId="4" borderId="10" xfId="2" applyFont="1" applyBorder="1" applyAlignment="1" applyProtection="1">
      <alignment horizontal="center" vertical="center"/>
      <protection locked="0"/>
    </xf>
    <xf numFmtId="0" fontId="11" fillId="4" borderId="13" xfId="2" applyFont="1" applyBorder="1" applyAlignment="1" applyProtection="1">
      <alignment horizontal="center" vertical="center"/>
      <protection locked="0"/>
    </xf>
    <xf numFmtId="0" fontId="11" fillId="4" borderId="8" xfId="2" applyFont="1" applyBorder="1" applyAlignment="1" applyProtection="1">
      <alignment horizontal="center" vertical="center"/>
      <protection locked="0"/>
    </xf>
    <xf numFmtId="0" fontId="11" fillId="4" borderId="9" xfId="2" applyFont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center"/>
      <protection locked="0"/>
    </xf>
    <xf numFmtId="0" fontId="3" fillId="3" borderId="3" xfId="0" applyFont="1" applyFill="1" applyBorder="1" applyAlignment="1" applyProtection="1">
      <alignment horizontal="left" vertical="center" wrapText="1"/>
      <protection locked="0"/>
    </xf>
    <xf numFmtId="0" fontId="3" fillId="3" borderId="1" xfId="0" applyFont="1" applyFill="1" applyBorder="1" applyAlignment="1" applyProtection="1">
      <alignment horizontal="left" vertical="center" wrapText="1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6" fillId="3" borderId="3" xfId="0" applyFont="1" applyFill="1" applyBorder="1" applyAlignment="1" applyProtection="1">
      <alignment horizontal="center" vertical="center" wrapText="1"/>
      <protection locked="0"/>
    </xf>
    <xf numFmtId="0" fontId="6" fillId="3" borderId="4" xfId="0" applyFont="1" applyFill="1" applyBorder="1" applyAlignment="1" applyProtection="1">
      <alignment horizontal="center" vertical="center" wrapText="1"/>
      <protection locked="0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4" xfId="0" applyFont="1" applyFill="1" applyBorder="1" applyAlignment="1" applyProtection="1">
      <alignment horizontal="left" vertical="center" wrapText="1"/>
      <protection locked="0"/>
    </xf>
    <xf numFmtId="0" fontId="8" fillId="2" borderId="0" xfId="0" applyFont="1" applyFill="1" applyAlignment="1" applyProtection="1">
      <alignment horizontal="left" vertical="center" wrapText="1"/>
      <protection locked="0"/>
    </xf>
    <xf numFmtId="0" fontId="5" fillId="3" borderId="2" xfId="0" applyFont="1" applyFill="1" applyBorder="1" applyAlignment="1" applyProtection="1">
      <alignment horizontal="center" vertical="center"/>
      <protection locked="0"/>
    </xf>
    <xf numFmtId="0" fontId="15" fillId="3" borderId="2" xfId="0" applyFont="1" applyFill="1" applyBorder="1" applyAlignment="1" applyProtection="1">
      <alignment horizontal="center" vertical="center" wrapText="1"/>
      <protection locked="0"/>
    </xf>
    <xf numFmtId="49" fontId="9" fillId="2" borderId="3" xfId="0" applyNumberFormat="1" applyFont="1" applyFill="1" applyBorder="1" applyAlignment="1" applyProtection="1">
      <alignment horizontal="center" vertical="center"/>
      <protection locked="0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0" fontId="20" fillId="2" borderId="0" xfId="1" applyFont="1" applyFill="1" applyAlignment="1" applyProtection="1">
      <alignment horizontal="left" vertical="center" wrapText="1"/>
    </xf>
    <xf numFmtId="49" fontId="7" fillId="2" borderId="33" xfId="0" applyNumberFormat="1" applyFont="1" applyFill="1" applyBorder="1" applyAlignment="1" applyProtection="1">
      <alignment horizontal="left" vertical="center" wrapText="1"/>
      <protection locked="0"/>
    </xf>
    <xf numFmtId="49" fontId="7" fillId="2" borderId="32" xfId="0" applyNumberFormat="1" applyFont="1" applyFill="1" applyBorder="1" applyAlignment="1" applyProtection="1">
      <alignment horizontal="left" vertical="center" wrapText="1"/>
      <protection locked="0"/>
    </xf>
    <xf numFmtId="49" fontId="7" fillId="2" borderId="30" xfId="0" applyNumberFormat="1" applyFont="1" applyFill="1" applyBorder="1" applyAlignment="1" applyProtection="1">
      <alignment horizontal="left" vertical="center" wrapText="1"/>
      <protection locked="0"/>
    </xf>
    <xf numFmtId="49" fontId="4" fillId="2" borderId="3" xfId="0" applyNumberFormat="1" applyFont="1" applyFill="1" applyBorder="1" applyAlignment="1" applyProtection="1">
      <alignment horizontal="center" vertical="center"/>
      <protection locked="0"/>
    </xf>
    <xf numFmtId="49" fontId="4" fillId="2" borderId="4" xfId="0" applyNumberFormat="1" applyFont="1" applyFill="1" applyBorder="1" applyAlignment="1" applyProtection="1">
      <alignment horizontal="center" vertical="center"/>
      <protection locked="0"/>
    </xf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0" fontId="3" fillId="3" borderId="3" xfId="0" applyFont="1" applyFill="1" applyBorder="1" applyAlignment="1" applyProtection="1">
      <alignment horizontal="center" vertical="center"/>
      <protection locked="0"/>
    </xf>
    <xf numFmtId="0" fontId="3" fillId="3" borderId="4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6" fillId="3" borderId="4" xfId="0" applyFont="1" applyFill="1" applyBorder="1" applyAlignment="1" applyProtection="1">
      <alignment horizontal="center" vertical="center"/>
      <protection locked="0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Border="1" applyAlignment="1" applyProtection="1">
      <alignment horizontal="left" vertical="center"/>
      <protection locked="0"/>
    </xf>
    <xf numFmtId="0" fontId="6" fillId="3" borderId="3" xfId="0" applyFont="1" applyFill="1" applyBorder="1" applyAlignment="1" applyProtection="1">
      <alignment horizontal="center" vertical="center"/>
      <protection locked="0"/>
    </xf>
    <xf numFmtId="49" fontId="9" fillId="2" borderId="3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4" fillId="3" borderId="12" xfId="0" applyFont="1" applyFill="1" applyBorder="1" applyAlignment="1" applyProtection="1">
      <alignment horizontal="center" vertical="center"/>
      <protection locked="0"/>
    </xf>
    <xf numFmtId="0" fontId="4" fillId="3" borderId="42" xfId="0" applyFont="1" applyFill="1" applyBorder="1" applyAlignment="1" applyProtection="1">
      <alignment horizontal="center" vertical="center"/>
      <protection locked="0"/>
    </xf>
    <xf numFmtId="0" fontId="5" fillId="3" borderId="3" xfId="0" applyFont="1" applyFill="1" applyBorder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 applyProtection="1">
      <alignment horizontal="left" vertical="center" wrapText="1"/>
      <protection locked="0"/>
    </xf>
    <xf numFmtId="0" fontId="6" fillId="3" borderId="3" xfId="0" applyFont="1" applyFill="1" applyBorder="1" applyAlignment="1" applyProtection="1">
      <alignment horizontal="left" vertical="center"/>
      <protection locked="0"/>
    </xf>
    <xf numFmtId="0" fontId="6" fillId="3" borderId="1" xfId="0" applyFont="1" applyFill="1" applyBorder="1" applyAlignment="1" applyProtection="1">
      <alignment horizontal="left" vertical="center"/>
      <protection locked="0"/>
    </xf>
    <xf numFmtId="0" fontId="6" fillId="3" borderId="6" xfId="0" applyFont="1" applyFill="1" applyBorder="1" applyAlignment="1" applyProtection="1">
      <alignment horizontal="left" vertical="center"/>
      <protection locked="0"/>
    </xf>
    <xf numFmtId="0" fontId="6" fillId="3" borderId="7" xfId="0" applyFont="1" applyFill="1" applyBorder="1" applyAlignment="1" applyProtection="1">
      <alignment horizontal="left" vertical="center"/>
      <protection locked="0"/>
    </xf>
    <xf numFmtId="0" fontId="6" fillId="2" borderId="11" xfId="0" applyFont="1" applyFill="1" applyBorder="1" applyAlignment="1" applyProtection="1">
      <alignment horizontal="center" vertical="center"/>
      <protection locked="0"/>
    </xf>
    <xf numFmtId="0" fontId="6" fillId="2" borderId="10" xfId="0" applyFont="1" applyFill="1" applyBorder="1" applyAlignment="1" applyProtection="1">
      <alignment horizontal="center" vertical="center"/>
      <protection locked="0"/>
    </xf>
    <xf numFmtId="0" fontId="6" fillId="2" borderId="13" xfId="0" applyFont="1" applyFill="1" applyBorder="1" applyAlignment="1" applyProtection="1">
      <alignment horizontal="center" vertical="center"/>
      <protection locked="0"/>
    </xf>
    <xf numFmtId="0" fontId="3" fillId="3" borderId="3" xfId="0" applyFont="1" applyFill="1" applyBorder="1" applyAlignment="1" applyProtection="1">
      <alignment horizontal="left" vertical="center"/>
      <protection locked="0"/>
    </xf>
    <xf numFmtId="0" fontId="3" fillId="3" borderId="1" xfId="0" applyFont="1" applyFill="1" applyBorder="1" applyAlignment="1" applyProtection="1">
      <alignment horizontal="left" vertical="center"/>
      <protection locked="0"/>
    </xf>
    <xf numFmtId="0" fontId="3" fillId="3" borderId="6" xfId="0" applyFont="1" applyFill="1" applyBorder="1" applyAlignment="1" applyProtection="1">
      <alignment horizontal="center" vertical="center"/>
      <protection locked="0"/>
    </xf>
    <xf numFmtId="0" fontId="3" fillId="3" borderId="7" xfId="0" applyFont="1" applyFill="1" applyBorder="1" applyAlignment="1" applyProtection="1">
      <alignment horizontal="center" vertical="center"/>
      <protection locked="0"/>
    </xf>
    <xf numFmtId="0" fontId="3" fillId="3" borderId="12" xfId="0" applyFont="1" applyFill="1" applyBorder="1" applyAlignment="1" applyProtection="1">
      <alignment horizontal="center" vertical="center"/>
      <protection locked="0"/>
    </xf>
    <xf numFmtId="49" fontId="7" fillId="2" borderId="25" xfId="0" applyNumberFormat="1" applyFont="1" applyFill="1" applyBorder="1" applyAlignment="1" applyProtection="1">
      <alignment horizontal="center" vertical="center"/>
      <protection locked="0"/>
    </xf>
    <xf numFmtId="0" fontId="7" fillId="2" borderId="25" xfId="0" applyFont="1" applyFill="1" applyBorder="1" applyAlignment="1" applyProtection="1">
      <alignment vertical="center"/>
      <protection locked="0"/>
    </xf>
    <xf numFmtId="0" fontId="7" fillId="2" borderId="27" xfId="0" applyFont="1" applyFill="1" applyBorder="1" applyAlignment="1" applyProtection="1">
      <alignment vertical="center"/>
      <protection locked="0"/>
    </xf>
    <xf numFmtId="0" fontId="7" fillId="2" borderId="29" xfId="0" applyFont="1" applyFill="1" applyBorder="1" applyAlignment="1" applyProtection="1">
      <alignment vertical="center"/>
      <protection locked="0"/>
    </xf>
  </cellXfs>
  <cellStyles count="3">
    <cellStyle name="40% - Énfasis3" xfId="2" builtinId="39"/>
    <cellStyle name="Normal" xfId="0" builtinId="0"/>
    <cellStyle name="Normal 2" xfId="1"/>
  </cellStyles>
  <dxfs count="4"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258536</xdr:colOff>
      <xdr:row>1</xdr:row>
      <xdr:rowOff>147744</xdr:rowOff>
    </xdr:from>
    <xdr:to>
      <xdr:col>14</xdr:col>
      <xdr:colOff>2177143</xdr:colOff>
      <xdr:row>4</xdr:row>
      <xdr:rowOff>268432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48857" y="297423"/>
          <a:ext cx="1918607" cy="85547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421481</xdr:colOff>
      <xdr:row>1</xdr:row>
      <xdr:rowOff>40481</xdr:rowOff>
    </xdr:from>
    <xdr:to>
      <xdr:col>11</xdr:col>
      <xdr:colOff>309562</xdr:colOff>
      <xdr:row>2</xdr:row>
      <xdr:rowOff>221456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12981" y="192881"/>
          <a:ext cx="1202531" cy="4286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421481</xdr:colOff>
      <xdr:row>1</xdr:row>
      <xdr:rowOff>40481</xdr:rowOff>
    </xdr:from>
    <xdr:to>
      <xdr:col>24</xdr:col>
      <xdr:colOff>60792</xdr:colOff>
      <xdr:row>2</xdr:row>
      <xdr:rowOff>221456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443031" y="192881"/>
          <a:ext cx="1202531" cy="428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W90"/>
  <sheetViews>
    <sheetView tabSelected="1" view="pageBreakPreview" topLeftCell="A52" zoomScaleNormal="100" zoomScaleSheetLayoutView="100" workbookViewId="0">
      <selection activeCell="E68" sqref="E68"/>
    </sheetView>
  </sheetViews>
  <sheetFormatPr baseColWidth="10" defaultRowHeight="12" customHeight="1" x14ac:dyDescent="0.2"/>
  <cols>
    <col min="1" max="2" width="1.7109375" style="47" customWidth="1"/>
    <col min="3" max="3" width="6.85546875" style="47" customWidth="1"/>
    <col min="4" max="4" width="32.7109375" style="47" customWidth="1"/>
    <col min="5" max="5" width="25.85546875" style="47" customWidth="1"/>
    <col min="6" max="6" width="22.5703125" style="47" customWidth="1"/>
    <col min="7" max="7" width="22" style="47" customWidth="1"/>
    <col min="8" max="8" width="13.85546875" style="47" customWidth="1"/>
    <col min="9" max="9" width="18.5703125" style="47" customWidth="1"/>
    <col min="10" max="10" width="13.85546875" style="47" customWidth="1"/>
    <col min="11" max="11" width="17.42578125" style="47" customWidth="1"/>
    <col min="12" max="12" width="16.140625" style="47" customWidth="1"/>
    <col min="13" max="13" width="18.140625" style="47" customWidth="1"/>
    <col min="14" max="14" width="15.5703125" style="47" customWidth="1"/>
    <col min="15" max="15" width="35" style="47" customWidth="1"/>
    <col min="16" max="16384" width="11.42578125" style="47"/>
  </cols>
  <sheetData>
    <row r="2" spans="3:23" ht="20.100000000000001" customHeight="1" x14ac:dyDescent="0.2">
      <c r="C2" s="174" t="s">
        <v>1</v>
      </c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66"/>
    </row>
    <row r="3" spans="3:23" ht="20.100000000000001" customHeight="1" x14ac:dyDescent="0.2">
      <c r="C3" s="174" t="s">
        <v>6</v>
      </c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67"/>
    </row>
    <row r="4" spans="3:23" ht="20.100000000000001" customHeight="1" x14ac:dyDescent="0.2">
      <c r="C4" s="206" t="s">
        <v>7</v>
      </c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8"/>
      <c r="O4" s="167"/>
    </row>
    <row r="5" spans="3:23" ht="32.25" customHeight="1" x14ac:dyDescent="0.2">
      <c r="C5" s="185" t="s">
        <v>414</v>
      </c>
      <c r="D5" s="186"/>
      <c r="E5" s="187"/>
      <c r="F5" s="188"/>
      <c r="G5" s="188"/>
      <c r="H5" s="188"/>
      <c r="I5" s="188"/>
      <c r="J5" s="188"/>
      <c r="K5" s="188"/>
      <c r="L5" s="188"/>
      <c r="M5" s="188"/>
      <c r="N5" s="189"/>
      <c r="O5" s="168"/>
    </row>
    <row r="6" spans="3:23" ht="32.25" customHeight="1" x14ac:dyDescent="0.2">
      <c r="C6" s="185" t="s">
        <v>437</v>
      </c>
      <c r="D6" s="186"/>
      <c r="E6" s="187"/>
      <c r="F6" s="188"/>
      <c r="G6" s="188"/>
      <c r="H6" s="188"/>
      <c r="I6" s="188"/>
      <c r="J6" s="188"/>
      <c r="K6" s="188"/>
      <c r="L6" s="188"/>
      <c r="M6" s="188"/>
      <c r="N6" s="189"/>
      <c r="O6" s="98"/>
    </row>
    <row r="7" spans="3:23" ht="20.100000000000001" customHeight="1" x14ac:dyDescent="0.2">
      <c r="C7" s="84" t="s">
        <v>0</v>
      </c>
      <c r="D7" s="99"/>
      <c r="E7" s="183" t="s">
        <v>449</v>
      </c>
      <c r="F7" s="184"/>
      <c r="G7" s="184"/>
      <c r="H7" s="184"/>
      <c r="I7" s="184"/>
      <c r="J7" s="184"/>
      <c r="K7" s="184"/>
      <c r="L7" s="184"/>
      <c r="M7" s="34"/>
      <c r="N7" s="195" t="s">
        <v>8</v>
      </c>
      <c r="O7" s="195"/>
    </row>
    <row r="8" spans="3:23" ht="37.5" customHeight="1" x14ac:dyDescent="0.2">
      <c r="C8" s="185" t="s">
        <v>3</v>
      </c>
      <c r="D8" s="193"/>
      <c r="E8" s="193"/>
      <c r="F8" s="193"/>
      <c r="G8" s="193"/>
      <c r="H8" s="209" t="s">
        <v>2</v>
      </c>
      <c r="I8" s="209"/>
      <c r="J8" s="210"/>
      <c r="K8" s="190" t="s">
        <v>5</v>
      </c>
      <c r="L8" s="191"/>
      <c r="M8" s="192"/>
      <c r="N8" s="196" t="s">
        <v>4</v>
      </c>
      <c r="O8" s="196"/>
    </row>
    <row r="9" spans="3:23" ht="66.75" customHeight="1" x14ac:dyDescent="0.2">
      <c r="C9" s="171"/>
      <c r="D9" s="172"/>
      <c r="E9" s="172"/>
      <c r="F9" s="172"/>
      <c r="G9" s="173"/>
      <c r="H9" s="203"/>
      <c r="I9" s="204"/>
      <c r="J9" s="205"/>
      <c r="K9" s="197"/>
      <c r="L9" s="198"/>
      <c r="M9" s="198"/>
      <c r="N9" s="196"/>
      <c r="O9" s="196"/>
    </row>
    <row r="10" spans="3:23" ht="27" customHeight="1" x14ac:dyDescent="0.2">
      <c r="C10" s="170" t="s">
        <v>9</v>
      </c>
      <c r="D10" s="170"/>
      <c r="E10" s="48"/>
      <c r="F10" s="48"/>
      <c r="G10" s="49"/>
      <c r="H10" s="49"/>
      <c r="I10" s="49"/>
      <c r="J10" s="49"/>
      <c r="K10" s="49"/>
      <c r="L10" s="49"/>
      <c r="M10" s="49"/>
      <c r="N10" s="49"/>
      <c r="O10" s="49"/>
      <c r="P10" s="51"/>
      <c r="Q10" s="51"/>
    </row>
    <row r="11" spans="3:23" s="144" customFormat="1" ht="15.75" customHeight="1" x14ac:dyDescent="0.2">
      <c r="C11" s="145" t="s">
        <v>424</v>
      </c>
      <c r="D11" s="146"/>
      <c r="E11" s="147"/>
      <c r="F11" s="147"/>
      <c r="G11" s="148"/>
      <c r="H11" s="148"/>
      <c r="I11" s="148"/>
      <c r="J11" s="148"/>
      <c r="K11" s="148"/>
      <c r="L11" s="148"/>
      <c r="M11" s="148"/>
      <c r="N11" s="148"/>
      <c r="O11" s="148"/>
      <c r="P11" s="149"/>
      <c r="Q11" s="149"/>
    </row>
    <row r="12" spans="3:23" s="144" customFormat="1" ht="15" customHeight="1" x14ac:dyDescent="0.2">
      <c r="C12" s="160" t="s">
        <v>423</v>
      </c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50"/>
      <c r="Q12" s="150"/>
      <c r="R12" s="150"/>
      <c r="S12" s="150"/>
      <c r="T12" s="150"/>
      <c r="U12" s="150"/>
      <c r="V12" s="150"/>
      <c r="W12" s="150"/>
    </row>
    <row r="13" spans="3:23" s="144" customFormat="1" ht="24.75" customHeight="1" x14ac:dyDescent="0.2">
      <c r="C13" s="169" t="s">
        <v>431</v>
      </c>
      <c r="D13" s="169"/>
      <c r="E13" s="169"/>
      <c r="F13" s="169"/>
      <c r="G13" s="169"/>
      <c r="H13" s="169"/>
      <c r="I13" s="169"/>
      <c r="J13" s="169"/>
      <c r="K13" s="169"/>
      <c r="L13" s="169"/>
      <c r="M13" s="169"/>
      <c r="N13" s="169"/>
      <c r="O13" s="169"/>
      <c r="P13" s="150"/>
      <c r="Q13" s="150"/>
      <c r="R13" s="150"/>
      <c r="S13" s="150"/>
      <c r="T13" s="150"/>
      <c r="U13" s="150"/>
      <c r="V13" s="150"/>
      <c r="W13" s="150"/>
    </row>
    <row r="14" spans="3:23" s="151" customFormat="1" ht="15" customHeight="1" x14ac:dyDescent="0.2">
      <c r="C14" s="152" t="s">
        <v>448</v>
      </c>
      <c r="D14" s="152"/>
      <c r="E14" s="152"/>
      <c r="F14" s="152"/>
      <c r="G14" s="152"/>
      <c r="H14" s="152"/>
      <c r="I14" s="152"/>
      <c r="J14" s="152"/>
      <c r="K14" s="152"/>
      <c r="L14" s="152"/>
      <c r="M14" s="152"/>
      <c r="N14" s="152"/>
      <c r="O14" s="152"/>
      <c r="P14" s="153"/>
      <c r="Q14" s="153"/>
      <c r="R14" s="153"/>
      <c r="S14" s="153"/>
      <c r="T14" s="153"/>
      <c r="U14" s="153"/>
      <c r="V14" s="153"/>
      <c r="W14" s="153"/>
    </row>
    <row r="15" spans="3:23" s="144" customFormat="1" ht="18.75" customHeight="1" x14ac:dyDescent="0.2">
      <c r="C15" s="160" t="s">
        <v>426</v>
      </c>
      <c r="D15" s="160"/>
      <c r="E15" s="160"/>
      <c r="F15" s="160"/>
      <c r="G15" s="160"/>
      <c r="H15" s="160"/>
      <c r="I15" s="160"/>
      <c r="J15" s="160"/>
      <c r="K15" s="160"/>
      <c r="L15" s="160"/>
      <c r="M15" s="160"/>
      <c r="N15" s="160"/>
      <c r="O15" s="160"/>
      <c r="P15" s="150"/>
      <c r="Q15" s="150"/>
      <c r="R15" s="150"/>
      <c r="S15" s="150"/>
      <c r="T15" s="150"/>
      <c r="U15" s="150"/>
      <c r="V15" s="150"/>
      <c r="W15" s="150"/>
    </row>
    <row r="16" spans="3:23" s="144" customFormat="1" ht="12" customHeight="1" x14ac:dyDescent="0.2">
      <c r="C16" s="154" t="s">
        <v>427</v>
      </c>
      <c r="P16" s="150"/>
      <c r="Q16" s="150"/>
      <c r="R16" s="150"/>
      <c r="S16" s="150"/>
      <c r="T16" s="150"/>
      <c r="U16" s="150"/>
      <c r="V16" s="150"/>
      <c r="W16" s="150"/>
    </row>
    <row r="17" spans="3:23" s="144" customFormat="1" ht="12" customHeight="1" x14ac:dyDescent="0.2">
      <c r="C17" s="154" t="s">
        <v>428</v>
      </c>
      <c r="P17" s="150"/>
      <c r="Q17" s="150"/>
      <c r="R17" s="150"/>
      <c r="S17" s="150"/>
      <c r="T17" s="150"/>
      <c r="U17" s="150"/>
      <c r="V17" s="150"/>
      <c r="W17" s="150"/>
    </row>
    <row r="18" spans="3:23" s="144" customFormat="1" ht="12" customHeight="1" x14ac:dyDescent="0.2">
      <c r="C18" s="160" t="s">
        <v>430</v>
      </c>
      <c r="D18" s="160"/>
      <c r="E18" s="160"/>
      <c r="F18" s="160"/>
      <c r="G18" s="160"/>
      <c r="H18" s="160"/>
      <c r="I18" s="160"/>
      <c r="J18" s="160"/>
      <c r="K18" s="160"/>
      <c r="L18" s="160"/>
      <c r="M18" s="160"/>
      <c r="N18" s="160"/>
      <c r="O18" s="160"/>
      <c r="P18" s="150"/>
      <c r="Q18" s="150"/>
      <c r="R18" s="150"/>
      <c r="S18" s="150"/>
      <c r="T18" s="150"/>
      <c r="U18" s="150"/>
      <c r="V18" s="150"/>
      <c r="W18" s="150"/>
    </row>
    <row r="19" spans="3:23" s="144" customFormat="1" ht="12" customHeight="1" x14ac:dyDescent="0.2">
      <c r="C19" s="160" t="s">
        <v>563</v>
      </c>
      <c r="D19" s="160"/>
      <c r="E19" s="160"/>
      <c r="F19" s="160"/>
      <c r="G19" s="160"/>
      <c r="H19" s="160"/>
      <c r="I19" s="160"/>
      <c r="J19" s="160"/>
      <c r="K19" s="160"/>
      <c r="L19" s="160"/>
      <c r="M19" s="160"/>
      <c r="N19" s="160"/>
      <c r="O19" s="160"/>
      <c r="P19" s="150"/>
      <c r="Q19" s="150"/>
      <c r="R19" s="150"/>
      <c r="S19" s="150"/>
      <c r="T19" s="150"/>
      <c r="U19" s="150"/>
      <c r="V19" s="150"/>
      <c r="W19" s="150"/>
    </row>
    <row r="20" spans="3:23" s="144" customFormat="1" ht="12" customHeight="1" x14ac:dyDescent="0.2">
      <c r="C20" s="160" t="s">
        <v>575</v>
      </c>
      <c r="D20" s="160"/>
      <c r="E20" s="160"/>
      <c r="F20" s="160"/>
      <c r="G20" s="160"/>
      <c r="H20" s="160"/>
      <c r="I20" s="160"/>
      <c r="J20" s="160"/>
      <c r="K20" s="160"/>
      <c r="L20" s="160"/>
      <c r="M20" s="160"/>
      <c r="N20" s="160"/>
      <c r="O20" s="160"/>
      <c r="P20" s="150"/>
      <c r="Q20" s="150"/>
      <c r="R20" s="150"/>
      <c r="S20" s="150"/>
      <c r="T20" s="150"/>
      <c r="U20" s="150"/>
      <c r="V20" s="150"/>
      <c r="W20" s="150"/>
    </row>
    <row r="21" spans="3:23" s="144" customFormat="1" ht="12" customHeight="1" x14ac:dyDescent="0.2">
      <c r="C21" s="156" t="s">
        <v>576</v>
      </c>
      <c r="D21" s="156"/>
      <c r="E21" s="156"/>
      <c r="F21" s="156"/>
      <c r="G21" s="156"/>
      <c r="H21" s="156"/>
      <c r="I21" s="156"/>
      <c r="J21" s="156"/>
      <c r="K21" s="156"/>
      <c r="L21" s="156"/>
      <c r="M21" s="156"/>
      <c r="N21" s="156"/>
      <c r="O21" s="156"/>
      <c r="P21" s="150"/>
      <c r="Q21" s="150"/>
      <c r="R21" s="150"/>
      <c r="S21" s="150"/>
      <c r="T21" s="150"/>
      <c r="U21" s="150"/>
      <c r="V21" s="150"/>
      <c r="W21" s="150"/>
    </row>
    <row r="22" spans="3:23" s="144" customFormat="1" ht="12" customHeight="1" x14ac:dyDescent="0.2">
      <c r="C22" s="160" t="s">
        <v>577</v>
      </c>
      <c r="D22" s="160"/>
      <c r="E22" s="160"/>
      <c r="F22" s="160"/>
      <c r="G22" s="160"/>
      <c r="H22" s="160"/>
      <c r="I22" s="160"/>
      <c r="J22" s="160"/>
      <c r="K22" s="160"/>
      <c r="L22" s="160"/>
      <c r="M22" s="160"/>
      <c r="N22" s="160"/>
      <c r="O22" s="160"/>
      <c r="P22" s="150"/>
      <c r="Q22" s="150"/>
      <c r="R22" s="150"/>
      <c r="S22" s="150"/>
      <c r="T22" s="150"/>
      <c r="U22" s="150"/>
      <c r="V22" s="150"/>
      <c r="W22" s="150"/>
    </row>
    <row r="23" spans="3:23" s="144" customFormat="1" ht="12" customHeight="1" x14ac:dyDescent="0.2">
      <c r="C23" s="160" t="s">
        <v>564</v>
      </c>
      <c r="D23" s="160"/>
      <c r="E23" s="160"/>
      <c r="F23" s="160"/>
      <c r="G23" s="160"/>
      <c r="H23" s="160"/>
      <c r="I23" s="160"/>
      <c r="J23" s="160"/>
      <c r="K23" s="160"/>
      <c r="L23" s="160"/>
      <c r="M23" s="160"/>
      <c r="N23" s="160"/>
      <c r="O23" s="160"/>
      <c r="P23" s="150"/>
      <c r="Q23" s="150"/>
      <c r="R23" s="150"/>
      <c r="S23" s="150"/>
      <c r="T23" s="150"/>
      <c r="U23" s="150"/>
      <c r="V23" s="150"/>
      <c r="W23" s="150"/>
    </row>
    <row r="24" spans="3:23" s="144" customFormat="1" ht="12" customHeight="1" x14ac:dyDescent="0.2">
      <c r="C24" s="150" t="s">
        <v>565</v>
      </c>
      <c r="D24" s="155"/>
      <c r="E24" s="155"/>
      <c r="F24" s="155"/>
      <c r="G24" s="150"/>
      <c r="H24" s="150"/>
      <c r="I24" s="150"/>
      <c r="J24" s="150"/>
      <c r="K24" s="150"/>
      <c r="L24" s="150"/>
      <c r="M24" s="150"/>
      <c r="N24" s="150"/>
      <c r="O24" s="150"/>
      <c r="P24" s="150"/>
      <c r="Q24" s="150"/>
      <c r="R24" s="150"/>
      <c r="S24" s="150"/>
      <c r="T24" s="150"/>
      <c r="U24" s="150"/>
      <c r="V24" s="150"/>
      <c r="W24" s="150"/>
    </row>
    <row r="25" spans="3:23" s="144" customFormat="1" ht="24.75" customHeight="1" x14ac:dyDescent="0.2">
      <c r="C25" s="199" t="s">
        <v>566</v>
      </c>
      <c r="D25" s="199"/>
      <c r="E25" s="199"/>
      <c r="F25" s="199"/>
      <c r="G25" s="199"/>
      <c r="H25" s="199"/>
      <c r="I25" s="199"/>
      <c r="J25" s="199"/>
      <c r="K25" s="199"/>
      <c r="L25" s="199"/>
      <c r="M25" s="199"/>
      <c r="N25" s="199"/>
      <c r="O25" s="199"/>
    </row>
    <row r="26" spans="3:23" ht="38.25" customHeight="1" x14ac:dyDescent="0.2">
      <c r="C26" s="194" t="s">
        <v>438</v>
      </c>
      <c r="D26" s="194"/>
      <c r="E26" s="194"/>
      <c r="F26" s="194"/>
      <c r="G26" s="194"/>
      <c r="H26" s="194"/>
      <c r="I26" s="194"/>
      <c r="J26" s="194"/>
      <c r="K26" s="194"/>
      <c r="L26" s="194"/>
      <c r="M26" s="194"/>
      <c r="N26" s="194"/>
    </row>
    <row r="28" spans="3:23" ht="21.75" customHeight="1" x14ac:dyDescent="0.2">
      <c r="C28" s="175" t="s">
        <v>421</v>
      </c>
      <c r="D28" s="176"/>
      <c r="E28" s="176"/>
      <c r="F28" s="177"/>
      <c r="G28" s="157" t="s">
        <v>417</v>
      </c>
      <c r="H28" s="158"/>
      <c r="I28" s="157"/>
      <c r="J28" s="181" t="s">
        <v>380</v>
      </c>
    </row>
    <row r="29" spans="3:23" ht="54.75" customHeight="1" x14ac:dyDescent="0.2">
      <c r="C29" s="178"/>
      <c r="D29" s="179"/>
      <c r="E29" s="179"/>
      <c r="F29" s="180"/>
      <c r="G29" s="100">
        <v>2016</v>
      </c>
      <c r="H29" s="100">
        <v>2017</v>
      </c>
      <c r="I29" s="100">
        <v>2018</v>
      </c>
      <c r="J29" s="182"/>
    </row>
    <row r="30" spans="3:23" ht="31.5" customHeight="1" x14ac:dyDescent="0.2">
      <c r="C30" s="101" t="s">
        <v>388</v>
      </c>
      <c r="D30" s="102" t="s">
        <v>403</v>
      </c>
      <c r="E30" s="103"/>
      <c r="F30" s="104" t="s">
        <v>434</v>
      </c>
      <c r="G30" s="16">
        <f>+G31+G41</f>
        <v>0</v>
      </c>
      <c r="H30" s="16">
        <f t="shared" ref="H30:I30" si="0">+H31+H41</f>
        <v>0</v>
      </c>
      <c r="I30" s="16">
        <f t="shared" si="0"/>
        <v>0</v>
      </c>
      <c r="J30" s="17">
        <f>+SUM(G30:I30)</f>
        <v>0</v>
      </c>
    </row>
    <row r="31" spans="3:23" ht="18.75" customHeight="1" thickBot="1" x14ac:dyDescent="0.25">
      <c r="C31" s="106" t="s">
        <v>389</v>
      </c>
      <c r="D31" s="107" t="s">
        <v>422</v>
      </c>
      <c r="E31" s="108"/>
      <c r="F31" s="109" t="s">
        <v>405</v>
      </c>
      <c r="G31" s="21">
        <f>+G32+G36</f>
        <v>0</v>
      </c>
      <c r="H31" s="21">
        <f t="shared" ref="H31:I31" si="1">+H32+H36</f>
        <v>0</v>
      </c>
      <c r="I31" s="21">
        <f t="shared" si="1"/>
        <v>0</v>
      </c>
      <c r="J31" s="21">
        <f t="shared" ref="J31:J45" si="2">+SUM(G31:I31)</f>
        <v>0</v>
      </c>
    </row>
    <row r="32" spans="3:23" ht="18.75" customHeight="1" x14ac:dyDescent="0.2">
      <c r="C32" s="110" t="s">
        <v>390</v>
      </c>
      <c r="D32" s="111" t="s">
        <v>371</v>
      </c>
      <c r="E32" s="112"/>
      <c r="F32" s="113" t="s">
        <v>406</v>
      </c>
      <c r="G32" s="28">
        <f>+SUM(G33:G35)</f>
        <v>0</v>
      </c>
      <c r="H32" s="28">
        <f t="shared" ref="H32:I32" si="3">+SUM(H33:H35)</f>
        <v>0</v>
      </c>
      <c r="I32" s="28">
        <f t="shared" si="3"/>
        <v>0</v>
      </c>
      <c r="J32" s="30">
        <f t="shared" si="2"/>
        <v>0</v>
      </c>
    </row>
    <row r="33" spans="3:14" ht="18.75" customHeight="1" x14ac:dyDescent="0.2">
      <c r="C33" s="101" t="s">
        <v>391</v>
      </c>
      <c r="D33" s="114" t="s">
        <v>372</v>
      </c>
      <c r="E33" s="115"/>
      <c r="F33" s="116"/>
      <c r="G33" s="114"/>
      <c r="H33" s="114"/>
      <c r="I33" s="114"/>
      <c r="J33" s="19">
        <f t="shared" si="2"/>
        <v>0</v>
      </c>
    </row>
    <row r="34" spans="3:14" ht="18.75" customHeight="1" x14ac:dyDescent="0.2">
      <c r="C34" s="101" t="s">
        <v>392</v>
      </c>
      <c r="D34" s="114" t="s">
        <v>425</v>
      </c>
      <c r="E34" s="115"/>
      <c r="F34" s="116"/>
      <c r="G34" s="114"/>
      <c r="H34" s="114"/>
      <c r="I34" s="114"/>
      <c r="J34" s="19">
        <f t="shared" si="2"/>
        <v>0</v>
      </c>
    </row>
    <row r="35" spans="3:14" ht="19.5" customHeight="1" thickBot="1" x14ac:dyDescent="0.25">
      <c r="C35" s="118" t="s">
        <v>393</v>
      </c>
      <c r="D35" s="119" t="s">
        <v>373</v>
      </c>
      <c r="E35" s="120"/>
      <c r="F35" s="121"/>
      <c r="G35" s="119"/>
      <c r="H35" s="119"/>
      <c r="I35" s="119"/>
      <c r="J35" s="23">
        <f t="shared" si="2"/>
        <v>0</v>
      </c>
    </row>
    <row r="36" spans="3:14" ht="24" customHeight="1" x14ac:dyDescent="0.2">
      <c r="C36" s="110" t="s">
        <v>394</v>
      </c>
      <c r="D36" s="111" t="s">
        <v>374</v>
      </c>
      <c r="E36" s="112"/>
      <c r="F36" s="113" t="s">
        <v>407</v>
      </c>
      <c r="G36" s="28">
        <f>+SUM(G37:G40)</f>
        <v>0</v>
      </c>
      <c r="H36" s="28">
        <f t="shared" ref="H36:I36" si="4">+SUM(H37:H40)</f>
        <v>0</v>
      </c>
      <c r="I36" s="28">
        <f t="shared" si="4"/>
        <v>0</v>
      </c>
      <c r="J36" s="30">
        <f t="shared" si="2"/>
        <v>0</v>
      </c>
    </row>
    <row r="37" spans="3:14" ht="18.75" customHeight="1" x14ac:dyDescent="0.2">
      <c r="C37" s="101" t="s">
        <v>395</v>
      </c>
      <c r="D37" s="105" t="s">
        <v>375</v>
      </c>
      <c r="E37" s="122"/>
      <c r="F37" s="123"/>
      <c r="G37" s="105"/>
      <c r="H37" s="105"/>
      <c r="I37" s="105"/>
      <c r="J37" s="17">
        <f t="shared" si="2"/>
        <v>0</v>
      </c>
    </row>
    <row r="38" spans="3:14" ht="18.75" customHeight="1" x14ac:dyDescent="0.2">
      <c r="C38" s="101" t="s">
        <v>396</v>
      </c>
      <c r="D38" s="114" t="s">
        <v>433</v>
      </c>
      <c r="E38" s="115"/>
      <c r="F38" s="116"/>
      <c r="G38" s="114"/>
      <c r="H38" s="114"/>
      <c r="I38" s="114"/>
      <c r="J38" s="19">
        <f t="shared" si="2"/>
        <v>0</v>
      </c>
    </row>
    <row r="39" spans="3:14" ht="18.75" customHeight="1" x14ac:dyDescent="0.2">
      <c r="C39" s="101" t="s">
        <v>397</v>
      </c>
      <c r="D39" s="114" t="s">
        <v>435</v>
      </c>
      <c r="E39" s="115"/>
      <c r="F39" s="116"/>
      <c r="G39" s="114"/>
      <c r="H39" s="114"/>
      <c r="I39" s="114"/>
      <c r="J39" s="19">
        <f t="shared" si="2"/>
        <v>0</v>
      </c>
    </row>
    <row r="40" spans="3:14" ht="18.75" customHeight="1" x14ac:dyDescent="0.2">
      <c r="C40" s="101" t="s">
        <v>398</v>
      </c>
      <c r="D40" s="114" t="s">
        <v>432</v>
      </c>
      <c r="E40" s="115"/>
      <c r="F40" s="116"/>
      <c r="G40" s="114"/>
      <c r="H40" s="114"/>
      <c r="I40" s="114"/>
      <c r="J40" s="19">
        <f t="shared" si="2"/>
        <v>0</v>
      </c>
    </row>
    <row r="41" spans="3:14" ht="18.75" customHeight="1" x14ac:dyDescent="0.2">
      <c r="C41" s="106" t="s">
        <v>399</v>
      </c>
      <c r="D41" s="107" t="s">
        <v>429</v>
      </c>
      <c r="E41" s="108"/>
      <c r="F41" s="109" t="s">
        <v>413</v>
      </c>
      <c r="G41" s="21">
        <f>+SUM(G42:G45)</f>
        <v>0</v>
      </c>
      <c r="H41" s="21">
        <f t="shared" ref="H41:I41" si="5">+SUM(H42:H45)</f>
        <v>0</v>
      </c>
      <c r="I41" s="21">
        <f t="shared" si="5"/>
        <v>0</v>
      </c>
      <c r="J41" s="22">
        <f t="shared" si="2"/>
        <v>0</v>
      </c>
    </row>
    <row r="42" spans="3:14" ht="18.75" customHeight="1" x14ac:dyDescent="0.2">
      <c r="C42" s="101" t="s">
        <v>400</v>
      </c>
      <c r="D42" s="114" t="s">
        <v>376</v>
      </c>
      <c r="E42" s="115"/>
      <c r="F42" s="116"/>
      <c r="G42" s="114"/>
      <c r="H42" s="114"/>
      <c r="I42" s="114"/>
      <c r="J42" s="19">
        <f t="shared" si="2"/>
        <v>0</v>
      </c>
    </row>
    <row r="43" spans="3:14" ht="18.75" customHeight="1" x14ac:dyDescent="0.2">
      <c r="C43" s="101" t="s">
        <v>401</v>
      </c>
      <c r="D43" s="114" t="s">
        <v>377</v>
      </c>
      <c r="E43" s="115"/>
      <c r="F43" s="124"/>
      <c r="G43" s="114"/>
      <c r="H43" s="114"/>
      <c r="I43" s="114"/>
      <c r="J43" s="19">
        <f t="shared" si="2"/>
        <v>0</v>
      </c>
    </row>
    <row r="44" spans="3:14" ht="18.75" customHeight="1" x14ac:dyDescent="0.2">
      <c r="C44" s="101" t="s">
        <v>402</v>
      </c>
      <c r="D44" s="114" t="s">
        <v>378</v>
      </c>
      <c r="E44" s="115"/>
      <c r="F44" s="124"/>
      <c r="G44" s="114"/>
      <c r="H44" s="114"/>
      <c r="I44" s="114"/>
      <c r="J44" s="19">
        <f t="shared" si="2"/>
        <v>0</v>
      </c>
    </row>
    <row r="45" spans="3:14" ht="18.75" customHeight="1" x14ac:dyDescent="0.2">
      <c r="C45" s="101" t="s">
        <v>404</v>
      </c>
      <c r="D45" s="125" t="s">
        <v>379</v>
      </c>
      <c r="E45" s="126"/>
      <c r="F45" s="127"/>
      <c r="G45" s="125"/>
      <c r="H45" s="125"/>
      <c r="I45" s="125"/>
      <c r="J45" s="20">
        <f t="shared" si="2"/>
        <v>0</v>
      </c>
    </row>
    <row r="48" spans="3:14" ht="18.75" customHeight="1" x14ac:dyDescent="0.2">
      <c r="C48" s="194" t="s">
        <v>561</v>
      </c>
      <c r="D48" s="194"/>
      <c r="E48" s="194"/>
      <c r="F48" s="194"/>
      <c r="G48" s="194"/>
      <c r="H48" s="194"/>
      <c r="I48" s="194"/>
      <c r="J48" s="194"/>
      <c r="K48" s="194"/>
      <c r="L48" s="194"/>
      <c r="M48" s="194"/>
      <c r="N48" s="194"/>
    </row>
    <row r="49" spans="3:16" ht="18.75" customHeight="1" x14ac:dyDescent="0.2">
      <c r="C49" s="128"/>
    </row>
    <row r="50" spans="3:16" ht="30" customHeight="1" x14ac:dyDescent="0.2">
      <c r="C50" s="157" t="s">
        <v>567</v>
      </c>
      <c r="D50" s="158"/>
      <c r="E50" s="158"/>
      <c r="F50" s="159"/>
      <c r="G50" s="129">
        <v>2016</v>
      </c>
      <c r="H50" s="130">
        <v>2017</v>
      </c>
      <c r="I50" s="131">
        <v>2018</v>
      </c>
      <c r="J50" s="130" t="s">
        <v>380</v>
      </c>
      <c r="K50" s="132"/>
      <c r="L50" s="58"/>
      <c r="O50" s="58"/>
    </row>
    <row r="51" spans="3:16" ht="18.75" customHeight="1" x14ac:dyDescent="0.2">
      <c r="C51" s="101" t="s">
        <v>388</v>
      </c>
      <c r="D51" s="102" t="s">
        <v>387</v>
      </c>
      <c r="E51" s="133"/>
      <c r="F51" s="134" t="s">
        <v>412</v>
      </c>
      <c r="G51" s="16">
        <f>+SUM(G52:G57)</f>
        <v>0</v>
      </c>
      <c r="H51" s="16">
        <f t="shared" ref="H51:I51" si="6">+SUM(H52:H57)</f>
        <v>0</v>
      </c>
      <c r="I51" s="16">
        <f t="shared" si="6"/>
        <v>0</v>
      </c>
      <c r="J51" s="27">
        <f>+SUM(G51:I51)</f>
        <v>0</v>
      </c>
      <c r="K51" s="58"/>
      <c r="L51" s="58"/>
      <c r="O51" s="58"/>
    </row>
    <row r="52" spans="3:16" ht="18.75" customHeight="1" x14ac:dyDescent="0.2">
      <c r="C52" s="101" t="s">
        <v>389</v>
      </c>
      <c r="D52" s="114" t="s">
        <v>381</v>
      </c>
      <c r="E52" s="115"/>
      <c r="F52" s="124"/>
      <c r="G52" s="114"/>
      <c r="H52" s="114"/>
      <c r="I52" s="114"/>
      <c r="J52" s="19">
        <f t="shared" ref="J52:J57" si="7">+SUM(G52:I52)</f>
        <v>0</v>
      </c>
      <c r="K52" s="58"/>
      <c r="L52" s="58"/>
      <c r="O52" s="58"/>
    </row>
    <row r="53" spans="3:16" ht="18.75" customHeight="1" x14ac:dyDescent="0.2">
      <c r="C53" s="101" t="s">
        <v>390</v>
      </c>
      <c r="D53" s="114" t="s">
        <v>382</v>
      </c>
      <c r="E53" s="115"/>
      <c r="F53" s="124"/>
      <c r="G53" s="114"/>
      <c r="H53" s="114"/>
      <c r="I53" s="114"/>
      <c r="J53" s="19">
        <f t="shared" si="7"/>
        <v>0</v>
      </c>
      <c r="K53" s="58"/>
      <c r="L53" s="58"/>
      <c r="O53" s="58"/>
    </row>
    <row r="54" spans="3:16" ht="18.75" customHeight="1" x14ac:dyDescent="0.2">
      <c r="C54" s="101" t="s">
        <v>391</v>
      </c>
      <c r="D54" s="114" t="s">
        <v>383</v>
      </c>
      <c r="E54" s="115"/>
      <c r="F54" s="124"/>
      <c r="G54" s="114"/>
      <c r="H54" s="114"/>
      <c r="I54" s="114"/>
      <c r="J54" s="19">
        <f t="shared" si="7"/>
        <v>0</v>
      </c>
      <c r="K54" s="58"/>
      <c r="L54" s="58"/>
      <c r="M54" s="132"/>
      <c r="N54" s="132"/>
      <c r="O54" s="58"/>
    </row>
    <row r="55" spans="3:16" ht="18.75" customHeight="1" x14ac:dyDescent="0.2">
      <c r="C55" s="101" t="s">
        <v>392</v>
      </c>
      <c r="D55" s="114" t="s">
        <v>384</v>
      </c>
      <c r="E55" s="115"/>
      <c r="F55" s="124"/>
      <c r="G55" s="114"/>
      <c r="H55" s="114"/>
      <c r="I55" s="114"/>
      <c r="J55" s="19">
        <f t="shared" si="7"/>
        <v>0</v>
      </c>
      <c r="K55" s="58"/>
      <c r="L55" s="58"/>
      <c r="M55" s="132"/>
      <c r="N55" s="132"/>
      <c r="O55" s="58"/>
    </row>
    <row r="56" spans="3:16" ht="18.75" customHeight="1" x14ac:dyDescent="0.2">
      <c r="C56" s="101" t="s">
        <v>393</v>
      </c>
      <c r="D56" s="114" t="s">
        <v>385</v>
      </c>
      <c r="E56" s="115"/>
      <c r="F56" s="124"/>
      <c r="G56" s="114"/>
      <c r="H56" s="114"/>
      <c r="I56" s="114"/>
      <c r="J56" s="19">
        <f t="shared" si="7"/>
        <v>0</v>
      </c>
      <c r="K56" s="58"/>
      <c r="L56" s="132"/>
      <c r="M56" s="132"/>
      <c r="N56" s="132"/>
      <c r="O56" s="58"/>
    </row>
    <row r="57" spans="3:16" ht="18.75" customHeight="1" x14ac:dyDescent="0.2">
      <c r="C57" s="101" t="s">
        <v>394</v>
      </c>
      <c r="D57" s="125" t="s">
        <v>386</v>
      </c>
      <c r="E57" s="126"/>
      <c r="F57" s="127"/>
      <c r="G57" s="125"/>
      <c r="H57" s="125"/>
      <c r="I57" s="125"/>
      <c r="J57" s="20">
        <f t="shared" si="7"/>
        <v>0</v>
      </c>
      <c r="K57" s="58"/>
      <c r="L57" s="132"/>
      <c r="M57" s="132"/>
      <c r="N57" s="132"/>
      <c r="O57" s="58"/>
    </row>
    <row r="58" spans="3:16" ht="12" customHeight="1" x14ac:dyDescent="0.2">
      <c r="J58" s="58"/>
      <c r="K58" s="58"/>
      <c r="L58" s="58"/>
      <c r="O58" s="58"/>
    </row>
    <row r="60" spans="3:16" ht="0.75" customHeight="1" x14ac:dyDescent="0.2"/>
    <row r="61" spans="3:16" ht="21" customHeight="1" x14ac:dyDescent="0.2">
      <c r="C61" s="194" t="s">
        <v>439</v>
      </c>
      <c r="D61" s="194"/>
      <c r="E61" s="194"/>
      <c r="F61" s="194"/>
      <c r="G61" s="194"/>
      <c r="H61" s="194"/>
      <c r="I61" s="194"/>
      <c r="J61" s="194"/>
      <c r="K61" s="194"/>
      <c r="L61" s="194"/>
      <c r="M61" s="194"/>
      <c r="N61" s="194"/>
      <c r="O61" s="58"/>
    </row>
    <row r="62" spans="3:16" ht="21" customHeight="1" x14ac:dyDescent="0.2">
      <c r="C62" s="128"/>
      <c r="O62" s="58"/>
    </row>
    <row r="63" spans="3:16" ht="20.25" customHeight="1" x14ac:dyDescent="0.2">
      <c r="C63" s="165" t="s">
        <v>562</v>
      </c>
      <c r="D63" s="165"/>
      <c r="E63" s="165"/>
      <c r="F63" s="165"/>
      <c r="G63" s="157">
        <v>2016</v>
      </c>
      <c r="H63" s="159"/>
      <c r="I63" s="157">
        <v>2017</v>
      </c>
      <c r="J63" s="159"/>
      <c r="K63" s="157">
        <v>2018</v>
      </c>
      <c r="L63" s="159"/>
      <c r="M63" s="163" t="s">
        <v>408</v>
      </c>
      <c r="N63" s="161" t="s">
        <v>409</v>
      </c>
      <c r="O63" s="132"/>
      <c r="P63" s="132"/>
    </row>
    <row r="64" spans="3:16" ht="47.25" customHeight="1" x14ac:dyDescent="0.2">
      <c r="C64" s="165"/>
      <c r="D64" s="165"/>
      <c r="E64" s="165"/>
      <c r="F64" s="165"/>
      <c r="G64" s="135" t="s">
        <v>410</v>
      </c>
      <c r="H64" s="135" t="s">
        <v>411</v>
      </c>
      <c r="I64" s="136" t="s">
        <v>410</v>
      </c>
      <c r="J64" s="100" t="s">
        <v>411</v>
      </c>
      <c r="K64" s="100" t="s">
        <v>410</v>
      </c>
      <c r="L64" s="100" t="s">
        <v>411</v>
      </c>
      <c r="M64" s="164"/>
      <c r="N64" s="162"/>
      <c r="O64" s="58"/>
      <c r="P64" s="58"/>
    </row>
    <row r="65" spans="2:15" ht="32.25" customHeight="1" x14ac:dyDescent="0.2">
      <c r="C65" s="101" t="s">
        <v>388</v>
      </c>
      <c r="D65" s="137" t="s">
        <v>380</v>
      </c>
      <c r="E65" s="103"/>
      <c r="F65" s="103" t="s">
        <v>436</v>
      </c>
      <c r="G65" s="25">
        <f>+SUM(G66:G71)</f>
        <v>0</v>
      </c>
      <c r="H65" s="25">
        <f>+SUM(H66:H71)</f>
        <v>0</v>
      </c>
      <c r="I65" s="25">
        <f t="shared" ref="I65:L65" si="8">+SUM(I66:I71)</f>
        <v>0</v>
      </c>
      <c r="J65" s="25">
        <f t="shared" si="8"/>
        <v>0</v>
      </c>
      <c r="K65" s="25">
        <f t="shared" si="8"/>
        <v>0</v>
      </c>
      <c r="L65" s="25">
        <f t="shared" si="8"/>
        <v>0</v>
      </c>
      <c r="M65" s="25">
        <f>+SUM(M66:M71)</f>
        <v>0</v>
      </c>
      <c r="N65" s="26">
        <f t="shared" ref="N65" si="9">+SUM(N66:N71)</f>
        <v>0</v>
      </c>
      <c r="O65" s="58"/>
    </row>
    <row r="66" spans="2:15" ht="27" customHeight="1" x14ac:dyDescent="0.2">
      <c r="C66" s="101" t="s">
        <v>389</v>
      </c>
      <c r="D66" s="114" t="s">
        <v>568</v>
      </c>
      <c r="E66" s="115"/>
      <c r="F66" s="115"/>
      <c r="G66" s="117"/>
      <c r="H66" s="114"/>
      <c r="I66" s="138"/>
      <c r="J66" s="114"/>
      <c r="K66" s="139"/>
      <c r="L66" s="117"/>
      <c r="M66" s="18">
        <f>+SUM(G66,I66,K66)</f>
        <v>0</v>
      </c>
      <c r="N66" s="19">
        <f>+SUM(H66,J66,L66)</f>
        <v>0</v>
      </c>
      <c r="O66" s="58"/>
    </row>
    <row r="67" spans="2:15" ht="27" customHeight="1" x14ac:dyDescent="0.2">
      <c r="C67" s="101" t="s">
        <v>390</v>
      </c>
      <c r="D67" s="114" t="s">
        <v>569</v>
      </c>
      <c r="E67" s="115"/>
      <c r="F67" s="115"/>
      <c r="G67" s="117"/>
      <c r="H67" s="114"/>
      <c r="I67" s="138"/>
      <c r="J67" s="114"/>
      <c r="K67" s="139"/>
      <c r="L67" s="117"/>
      <c r="M67" s="18">
        <f t="shared" ref="M67:M71" si="10">+SUM(G67,I67,K67)</f>
        <v>0</v>
      </c>
      <c r="N67" s="19">
        <f t="shared" ref="N67:N71" si="11">+SUM(H67,J67,L67)</f>
        <v>0</v>
      </c>
      <c r="O67" s="58"/>
    </row>
    <row r="68" spans="2:15" ht="27" customHeight="1" x14ac:dyDescent="0.2">
      <c r="C68" s="101" t="s">
        <v>391</v>
      </c>
      <c r="D68" s="114" t="s">
        <v>570</v>
      </c>
      <c r="E68" s="115"/>
      <c r="F68" s="115"/>
      <c r="G68" s="117"/>
      <c r="H68" s="114"/>
      <c r="I68" s="138"/>
      <c r="J68" s="114"/>
      <c r="K68" s="139"/>
      <c r="L68" s="117"/>
      <c r="M68" s="18">
        <f t="shared" si="10"/>
        <v>0</v>
      </c>
      <c r="N68" s="19">
        <f t="shared" si="11"/>
        <v>0</v>
      </c>
      <c r="O68" s="58"/>
    </row>
    <row r="69" spans="2:15" ht="27" customHeight="1" x14ac:dyDescent="0.2">
      <c r="C69" s="235" t="s">
        <v>392</v>
      </c>
      <c r="D69" s="125" t="s">
        <v>571</v>
      </c>
      <c r="E69" s="126"/>
      <c r="F69" s="126"/>
      <c r="G69" s="236"/>
      <c r="H69" s="125"/>
      <c r="I69" s="237"/>
      <c r="J69" s="125"/>
      <c r="K69" s="238"/>
      <c r="L69" s="236"/>
      <c r="M69" s="18">
        <f t="shared" si="10"/>
        <v>0</v>
      </c>
      <c r="N69" s="19">
        <f t="shared" si="11"/>
        <v>0</v>
      </c>
      <c r="O69" s="58"/>
    </row>
    <row r="70" spans="2:15" ht="27" customHeight="1" x14ac:dyDescent="0.2">
      <c r="C70" s="235" t="s">
        <v>393</v>
      </c>
      <c r="D70" s="125" t="s">
        <v>578</v>
      </c>
      <c r="E70" s="126"/>
      <c r="F70" s="126"/>
      <c r="G70" s="236"/>
      <c r="H70" s="125"/>
      <c r="I70" s="237"/>
      <c r="J70" s="125"/>
      <c r="K70" s="238"/>
      <c r="L70" s="236"/>
      <c r="M70" s="18">
        <f t="shared" si="10"/>
        <v>0</v>
      </c>
      <c r="N70" s="19">
        <f t="shared" si="11"/>
        <v>0</v>
      </c>
      <c r="O70" s="58"/>
    </row>
    <row r="71" spans="2:15" ht="27" customHeight="1" x14ac:dyDescent="0.2">
      <c r="C71" s="235" t="s">
        <v>394</v>
      </c>
      <c r="D71" s="125" t="s">
        <v>579</v>
      </c>
      <c r="E71" s="126"/>
      <c r="F71" s="126"/>
      <c r="G71" s="236"/>
      <c r="H71" s="125"/>
      <c r="I71" s="237"/>
      <c r="J71" s="125"/>
      <c r="K71" s="238"/>
      <c r="L71" s="236"/>
      <c r="M71" s="18">
        <f t="shared" si="10"/>
        <v>0</v>
      </c>
      <c r="N71" s="19">
        <f t="shared" si="11"/>
        <v>0</v>
      </c>
      <c r="O71" s="58"/>
    </row>
    <row r="72" spans="2:15" ht="12" customHeight="1" x14ac:dyDescent="0.2">
      <c r="B72" s="58"/>
      <c r="C72" s="140"/>
      <c r="O72" s="58"/>
    </row>
    <row r="73" spans="2:15" ht="5.25" customHeight="1" x14ac:dyDescent="0.2">
      <c r="B73" s="58"/>
      <c r="C73" s="58"/>
      <c r="O73" s="58"/>
    </row>
    <row r="74" spans="2:15" ht="16.5" customHeight="1" x14ac:dyDescent="0.2">
      <c r="C74" s="194" t="s">
        <v>440</v>
      </c>
      <c r="D74" s="194"/>
      <c r="E74" s="194"/>
      <c r="F74" s="194"/>
      <c r="G74" s="194"/>
      <c r="H74" s="194"/>
      <c r="I74" s="194"/>
      <c r="J74" s="194"/>
      <c r="K74" s="194"/>
      <c r="L74" s="194"/>
      <c r="M74" s="194"/>
      <c r="N74" s="194"/>
      <c r="O74" s="58"/>
    </row>
    <row r="75" spans="2:15" ht="16.5" customHeight="1" x14ac:dyDescent="0.2">
      <c r="C75" s="128"/>
      <c r="O75" s="58"/>
    </row>
    <row r="76" spans="2:15" ht="24" customHeight="1" x14ac:dyDescent="0.2">
      <c r="C76" s="157" t="s">
        <v>419</v>
      </c>
      <c r="D76" s="158"/>
      <c r="E76" s="158"/>
      <c r="F76" s="159"/>
      <c r="G76" s="129">
        <v>2016</v>
      </c>
      <c r="H76" s="129">
        <v>2017</v>
      </c>
      <c r="I76" s="130">
        <v>2018</v>
      </c>
      <c r="J76" s="130" t="s">
        <v>380</v>
      </c>
      <c r="O76" s="58"/>
    </row>
    <row r="77" spans="2:15" ht="24" customHeight="1" x14ac:dyDescent="0.2">
      <c r="C77" s="101" t="s">
        <v>388</v>
      </c>
      <c r="D77" s="102" t="s">
        <v>387</v>
      </c>
      <c r="E77" s="133"/>
      <c r="F77" s="134" t="s">
        <v>420</v>
      </c>
      <c r="G77" s="25">
        <f>+SUM(G78:G80)</f>
        <v>0</v>
      </c>
      <c r="H77" s="25">
        <f t="shared" ref="H77:I77" si="12">+SUM(H78:H80)</f>
        <v>0</v>
      </c>
      <c r="I77" s="25">
        <f t="shared" si="12"/>
        <v>0</v>
      </c>
      <c r="J77" s="29">
        <f>+SUM(G77:I77)</f>
        <v>0</v>
      </c>
    </row>
    <row r="78" spans="2:15" ht="24" customHeight="1" x14ac:dyDescent="0.2">
      <c r="C78" s="101" t="s">
        <v>389</v>
      </c>
      <c r="D78" s="114" t="s">
        <v>572</v>
      </c>
      <c r="E78" s="115"/>
      <c r="F78" s="124"/>
      <c r="G78" s="114"/>
      <c r="H78" s="114"/>
      <c r="I78" s="114"/>
      <c r="J78" s="29">
        <f t="shared" ref="J78:J80" si="13">+SUM(G78:I78)</f>
        <v>0</v>
      </c>
    </row>
    <row r="79" spans="2:15" ht="24" customHeight="1" x14ac:dyDescent="0.2">
      <c r="C79" s="101" t="s">
        <v>390</v>
      </c>
      <c r="D79" s="114" t="s">
        <v>573</v>
      </c>
      <c r="E79" s="115"/>
      <c r="F79" s="124"/>
      <c r="G79" s="114"/>
      <c r="H79" s="114"/>
      <c r="I79" s="114"/>
      <c r="J79" s="29">
        <f t="shared" si="13"/>
        <v>0</v>
      </c>
    </row>
    <row r="80" spans="2:15" ht="24" customHeight="1" x14ac:dyDescent="0.2">
      <c r="C80" s="101" t="s">
        <v>391</v>
      </c>
      <c r="D80" s="114" t="s">
        <v>574</v>
      </c>
      <c r="E80" s="115"/>
      <c r="F80" s="124"/>
      <c r="G80" s="114"/>
      <c r="H80" s="114"/>
      <c r="I80" s="114"/>
      <c r="J80" s="29">
        <f t="shared" si="13"/>
        <v>0</v>
      </c>
    </row>
    <row r="81" spans="3:15" ht="24" customHeight="1" x14ac:dyDescent="0.2">
      <c r="C81" s="140"/>
      <c r="D81" s="58"/>
      <c r="E81" s="58"/>
      <c r="F81" s="58"/>
      <c r="G81" s="58"/>
      <c r="H81" s="58"/>
      <c r="I81" s="58"/>
      <c r="J81" s="58"/>
    </row>
    <row r="82" spans="3:15" ht="24" customHeight="1" x14ac:dyDescent="0.2">
      <c r="C82" s="157" t="s">
        <v>446</v>
      </c>
      <c r="D82" s="158"/>
      <c r="E82" s="158"/>
      <c r="F82" s="159"/>
      <c r="G82" s="129">
        <v>2016</v>
      </c>
      <c r="H82" s="129">
        <v>2017</v>
      </c>
      <c r="I82" s="130">
        <v>2018</v>
      </c>
      <c r="J82" s="130" t="s">
        <v>380</v>
      </c>
    </row>
    <row r="83" spans="3:15" ht="36" customHeight="1" x14ac:dyDescent="0.2">
      <c r="C83" s="101" t="s">
        <v>441</v>
      </c>
      <c r="D83" s="200" t="s">
        <v>415</v>
      </c>
      <c r="E83" s="201"/>
      <c r="F83" s="202"/>
      <c r="G83" s="32">
        <f>+G30</f>
        <v>0</v>
      </c>
      <c r="H83" s="32">
        <f t="shared" ref="H83:J83" si="14">+H30</f>
        <v>0</v>
      </c>
      <c r="I83" s="32">
        <f t="shared" si="14"/>
        <v>0</v>
      </c>
      <c r="J83" s="33">
        <f t="shared" si="14"/>
        <v>0</v>
      </c>
    </row>
    <row r="84" spans="3:15" ht="36" customHeight="1" x14ac:dyDescent="0.2">
      <c r="C84" s="101" t="s">
        <v>442</v>
      </c>
      <c r="D84" s="200" t="s">
        <v>445</v>
      </c>
      <c r="E84" s="201"/>
      <c r="F84" s="202"/>
      <c r="G84" s="32">
        <f>+G51</f>
        <v>0</v>
      </c>
      <c r="H84" s="32">
        <f t="shared" ref="H84:J84" si="15">+H51</f>
        <v>0</v>
      </c>
      <c r="I84" s="32">
        <f t="shared" si="15"/>
        <v>0</v>
      </c>
      <c r="J84" s="33">
        <f t="shared" si="15"/>
        <v>0</v>
      </c>
    </row>
    <row r="85" spans="3:15" ht="36" customHeight="1" x14ac:dyDescent="0.2">
      <c r="C85" s="101" t="s">
        <v>443</v>
      </c>
      <c r="D85" s="200" t="s">
        <v>416</v>
      </c>
      <c r="E85" s="201"/>
      <c r="F85" s="202"/>
      <c r="G85" s="32">
        <f>+H65</f>
        <v>0</v>
      </c>
      <c r="H85" s="32">
        <f>+J65</f>
        <v>0</v>
      </c>
      <c r="I85" s="32">
        <f>+L65</f>
        <v>0</v>
      </c>
      <c r="J85" s="33">
        <f>+N65</f>
        <v>0</v>
      </c>
    </row>
    <row r="86" spans="3:15" ht="36" customHeight="1" x14ac:dyDescent="0.2">
      <c r="C86" s="101" t="s">
        <v>444</v>
      </c>
      <c r="D86" s="200" t="s">
        <v>418</v>
      </c>
      <c r="E86" s="201"/>
      <c r="F86" s="202"/>
      <c r="G86" s="32">
        <f>+G77</f>
        <v>0</v>
      </c>
      <c r="H86" s="32">
        <f t="shared" ref="H86:J86" si="16">+H77</f>
        <v>0</v>
      </c>
      <c r="I86" s="32">
        <f t="shared" si="16"/>
        <v>0</v>
      </c>
      <c r="J86" s="33">
        <f t="shared" si="16"/>
        <v>0</v>
      </c>
    </row>
    <row r="87" spans="3:15" ht="24" customHeight="1" x14ac:dyDescent="0.2">
      <c r="C87" s="101"/>
      <c r="D87" s="200" t="s">
        <v>447</v>
      </c>
      <c r="E87" s="201"/>
      <c r="F87" s="202"/>
      <c r="G87" s="24" t="str">
        <f>+IF(AND(G83=G84,G83=G85,G83=G86),"OK","Error")</f>
        <v>OK</v>
      </c>
      <c r="H87" s="24" t="str">
        <f t="shared" ref="H87:J87" si="17">+IF(AND(H83=H84,H83=H85,H83=H86),"OK","Error")</f>
        <v>OK</v>
      </c>
      <c r="I87" s="24" t="str">
        <f t="shared" si="17"/>
        <v>OK</v>
      </c>
      <c r="J87" s="31" t="str">
        <f t="shared" si="17"/>
        <v>OK</v>
      </c>
      <c r="O87" s="140"/>
    </row>
    <row r="88" spans="3:15" ht="24" customHeight="1" x14ac:dyDescent="0.2">
      <c r="C88" s="58"/>
      <c r="O88" s="58"/>
    </row>
    <row r="89" spans="3:15" ht="24" customHeight="1" x14ac:dyDescent="0.2">
      <c r="C89" s="140"/>
      <c r="O89" s="140"/>
    </row>
    <row r="90" spans="3:15" ht="24" customHeight="1" x14ac:dyDescent="0.2">
      <c r="C90" s="140"/>
      <c r="D90" s="58"/>
      <c r="E90" s="58"/>
      <c r="F90" s="58"/>
      <c r="G90" s="58"/>
      <c r="H90" s="58"/>
      <c r="I90" s="58"/>
      <c r="J90" s="58"/>
    </row>
  </sheetData>
  <sheetProtection selectLockedCells="1"/>
  <mergeCells count="48">
    <mergeCell ref="D87:F87"/>
    <mergeCell ref="H9:J9"/>
    <mergeCell ref="C4:N4"/>
    <mergeCell ref="C74:N74"/>
    <mergeCell ref="C82:F82"/>
    <mergeCell ref="D83:F83"/>
    <mergeCell ref="D84:F84"/>
    <mergeCell ref="D85:F85"/>
    <mergeCell ref="C20:O20"/>
    <mergeCell ref="C26:N26"/>
    <mergeCell ref="C22:O22"/>
    <mergeCell ref="G63:H63"/>
    <mergeCell ref="E6:N6"/>
    <mergeCell ref="C6:D6"/>
    <mergeCell ref="H8:J8"/>
    <mergeCell ref="K9:M9"/>
    <mergeCell ref="C50:F50"/>
    <mergeCell ref="C23:O23"/>
    <mergeCell ref="C25:O25"/>
    <mergeCell ref="D86:F86"/>
    <mergeCell ref="O2:O5"/>
    <mergeCell ref="C15:O15"/>
    <mergeCell ref="C18:O18"/>
    <mergeCell ref="C13:O13"/>
    <mergeCell ref="C10:D10"/>
    <mergeCell ref="C9:G9"/>
    <mergeCell ref="C12:O12"/>
    <mergeCell ref="C2:N2"/>
    <mergeCell ref="C3:N3"/>
    <mergeCell ref="E7:L7"/>
    <mergeCell ref="C5:D5"/>
    <mergeCell ref="E5:N5"/>
    <mergeCell ref="K8:M8"/>
    <mergeCell ref="C8:G8"/>
    <mergeCell ref="N7:O7"/>
    <mergeCell ref="N8:O9"/>
    <mergeCell ref="C76:F76"/>
    <mergeCell ref="C19:O19"/>
    <mergeCell ref="N63:N64"/>
    <mergeCell ref="M63:M64"/>
    <mergeCell ref="I63:J63"/>
    <mergeCell ref="K63:L63"/>
    <mergeCell ref="C63:F64"/>
    <mergeCell ref="C28:F29"/>
    <mergeCell ref="J28:J29"/>
    <mergeCell ref="G28:I28"/>
    <mergeCell ref="C48:N48"/>
    <mergeCell ref="C61:N61"/>
  </mergeCells>
  <conditionalFormatting sqref="C15:F15">
    <cfRule type="containsText" dxfId="3" priority="1" operator="containsText" text="NOMBRE DE LA UNIVERSIDAD">
      <formula>NOT(ISERROR(SEARCH("NOMBRE DE LA UNIVERSIDAD",C15)))</formula>
    </cfRule>
  </conditionalFormatting>
  <printOptions horizontalCentered="1"/>
  <pageMargins left="0.35433070866141736" right="0.35433070866141736" top="0.43307086614173229" bottom="0.39370078740157483" header="0" footer="0"/>
  <pageSetup paperSize="8" scale="52" fitToWidth="2" fitToHeight="2" orientation="landscape" r:id="rId1"/>
  <headerFooter alignWithMargins="0"/>
  <rowBreaks count="1" manualBreakCount="1">
    <brk id="47" min="2" max="1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75"/>
  <sheetViews>
    <sheetView view="pageBreakPreview" topLeftCell="A16" zoomScaleNormal="100" zoomScaleSheetLayoutView="100" workbookViewId="0">
      <selection activeCell="C6" sqref="C6:K6"/>
    </sheetView>
  </sheetViews>
  <sheetFormatPr baseColWidth="10" defaultRowHeight="12" customHeight="1" x14ac:dyDescent="0.2"/>
  <cols>
    <col min="1" max="1" width="1.7109375" style="47" customWidth="1"/>
    <col min="2" max="2" width="74" style="47" customWidth="1"/>
    <col min="3" max="11" width="9.85546875" style="47" customWidth="1"/>
    <col min="12" max="16384" width="11.42578125" style="47"/>
  </cols>
  <sheetData>
    <row r="2" spans="2:13" ht="20.100000000000001" customHeight="1" x14ac:dyDescent="0.2">
      <c r="B2" s="206" t="s">
        <v>1</v>
      </c>
      <c r="C2" s="207"/>
      <c r="D2" s="207"/>
      <c r="E2" s="207"/>
      <c r="F2" s="207"/>
      <c r="G2" s="207"/>
      <c r="H2" s="207"/>
      <c r="I2" s="208"/>
      <c r="J2" s="166"/>
      <c r="K2" s="217"/>
    </row>
    <row r="3" spans="2:13" ht="20.100000000000001" customHeight="1" x14ac:dyDescent="0.2">
      <c r="B3" s="206" t="s">
        <v>6</v>
      </c>
      <c r="C3" s="207"/>
      <c r="D3" s="207"/>
      <c r="E3" s="207"/>
      <c r="F3" s="207"/>
      <c r="G3" s="207"/>
      <c r="H3" s="207"/>
      <c r="I3" s="208"/>
      <c r="J3" s="167"/>
      <c r="K3" s="218"/>
    </row>
    <row r="4" spans="2:13" ht="20.100000000000001" customHeight="1" x14ac:dyDescent="0.2">
      <c r="B4" s="206" t="s">
        <v>450</v>
      </c>
      <c r="C4" s="207"/>
      <c r="D4" s="207"/>
      <c r="E4" s="207"/>
      <c r="F4" s="207"/>
      <c r="G4" s="207"/>
      <c r="H4" s="207"/>
      <c r="I4" s="208"/>
      <c r="J4" s="219" t="s">
        <v>451</v>
      </c>
      <c r="K4" s="220"/>
    </row>
    <row r="5" spans="2:13" ht="20.100000000000001" customHeight="1" x14ac:dyDescent="0.2">
      <c r="B5" s="84" t="s">
        <v>0</v>
      </c>
      <c r="C5" s="183" t="s">
        <v>560</v>
      </c>
      <c r="D5" s="184"/>
      <c r="E5" s="184"/>
      <c r="F5" s="184"/>
      <c r="G5" s="184"/>
      <c r="H5" s="184"/>
      <c r="I5" s="184"/>
      <c r="J5" s="184"/>
      <c r="K5" s="216"/>
    </row>
    <row r="6" spans="2:13" ht="20.100000000000001" customHeight="1" x14ac:dyDescent="0.2">
      <c r="B6" s="85" t="s">
        <v>452</v>
      </c>
      <c r="C6" s="206" t="s">
        <v>437</v>
      </c>
      <c r="D6" s="207"/>
      <c r="E6" s="207"/>
      <c r="F6" s="207"/>
      <c r="G6" s="207"/>
      <c r="H6" s="207"/>
      <c r="I6" s="207"/>
      <c r="J6" s="207"/>
      <c r="K6" s="208"/>
    </row>
    <row r="7" spans="2:13" ht="20.100000000000001" customHeight="1" x14ac:dyDescent="0.2">
      <c r="B7" s="35"/>
      <c r="C7" s="183"/>
      <c r="D7" s="184"/>
      <c r="E7" s="184"/>
      <c r="F7" s="184"/>
      <c r="G7" s="184"/>
      <c r="H7" s="184"/>
      <c r="I7" s="184"/>
      <c r="J7" s="184"/>
      <c r="K7" s="216"/>
    </row>
    <row r="8" spans="2:13" ht="25.5" x14ac:dyDescent="0.2">
      <c r="B8" s="86" t="s">
        <v>3</v>
      </c>
      <c r="C8" s="212" t="s">
        <v>453</v>
      </c>
      <c r="D8" s="209"/>
      <c r="E8" s="209"/>
      <c r="F8" s="209"/>
      <c r="G8" s="209"/>
      <c r="H8" s="210"/>
      <c r="I8" s="212" t="s">
        <v>2</v>
      </c>
      <c r="J8" s="209"/>
      <c r="K8" s="210"/>
    </row>
    <row r="9" spans="2:13" ht="20.100000000000001" customHeight="1" x14ac:dyDescent="0.2">
      <c r="B9" s="35"/>
      <c r="C9" s="203"/>
      <c r="D9" s="204"/>
      <c r="E9" s="204"/>
      <c r="F9" s="204"/>
      <c r="G9" s="204"/>
      <c r="H9" s="205"/>
      <c r="I9" s="213"/>
      <c r="J9" s="214"/>
      <c r="K9" s="215"/>
    </row>
    <row r="10" spans="2:13" ht="20.100000000000001" customHeight="1" x14ac:dyDescent="0.2">
      <c r="B10" s="85" t="s">
        <v>5</v>
      </c>
      <c r="C10" s="212" t="s">
        <v>453</v>
      </c>
      <c r="D10" s="209"/>
      <c r="E10" s="209"/>
      <c r="F10" s="209"/>
      <c r="G10" s="209"/>
      <c r="H10" s="210"/>
      <c r="I10" s="212" t="s">
        <v>2</v>
      </c>
      <c r="J10" s="209"/>
      <c r="K10" s="210"/>
    </row>
    <row r="11" spans="2:13" ht="20.100000000000001" customHeight="1" x14ac:dyDescent="0.2">
      <c r="B11" s="36"/>
      <c r="C11" s="203"/>
      <c r="D11" s="204"/>
      <c r="E11" s="204"/>
      <c r="F11" s="204"/>
      <c r="G11" s="204"/>
      <c r="H11" s="205"/>
      <c r="I11" s="213"/>
      <c r="J11" s="214"/>
      <c r="K11" s="215"/>
    </row>
    <row r="12" spans="2:13" ht="30" customHeight="1" x14ac:dyDescent="0.2">
      <c r="B12" s="185" t="s">
        <v>4</v>
      </c>
      <c r="C12" s="193"/>
      <c r="D12" s="193"/>
      <c r="E12" s="193"/>
      <c r="F12" s="193"/>
      <c r="G12" s="193"/>
      <c r="H12" s="193"/>
      <c r="I12" s="193"/>
      <c r="J12" s="193"/>
      <c r="K12" s="193"/>
    </row>
    <row r="13" spans="2:13" ht="15" customHeight="1" x14ac:dyDescent="0.2">
      <c r="B13" s="48" t="s">
        <v>454</v>
      </c>
      <c r="C13" s="49"/>
      <c r="D13" s="49"/>
      <c r="E13" s="49"/>
      <c r="F13" s="49"/>
      <c r="G13" s="49"/>
      <c r="H13" s="49"/>
      <c r="I13" s="49"/>
      <c r="J13" s="49"/>
      <c r="K13" s="49"/>
      <c r="L13" s="51"/>
      <c r="M13" s="51"/>
    </row>
    <row r="14" spans="2:13" ht="15" customHeight="1" x14ac:dyDescent="0.2">
      <c r="B14" s="211" t="s">
        <v>455</v>
      </c>
      <c r="C14" s="211"/>
      <c r="D14" s="211"/>
      <c r="E14" s="211"/>
      <c r="F14" s="211"/>
      <c r="G14" s="211"/>
      <c r="H14" s="211"/>
      <c r="I14" s="211"/>
      <c r="J14" s="211"/>
      <c r="K14" s="211"/>
      <c r="L14" s="51"/>
      <c r="M14" s="51"/>
    </row>
    <row r="15" spans="2:13" ht="15" customHeight="1" x14ac:dyDescent="0.2">
      <c r="B15" s="211" t="s">
        <v>456</v>
      </c>
      <c r="C15" s="211"/>
      <c r="D15" s="211"/>
      <c r="E15" s="211"/>
      <c r="F15" s="211"/>
      <c r="G15" s="211"/>
      <c r="H15" s="211"/>
      <c r="I15" s="211"/>
      <c r="J15" s="211"/>
      <c r="K15" s="211"/>
      <c r="L15" s="51"/>
      <c r="M15" s="51"/>
    </row>
    <row r="16" spans="2:13" ht="15" customHeight="1" x14ac:dyDescent="0.2">
      <c r="B16" s="211" t="s">
        <v>457</v>
      </c>
      <c r="C16" s="211"/>
      <c r="D16" s="211"/>
      <c r="E16" s="211"/>
      <c r="F16" s="211"/>
      <c r="G16" s="211"/>
      <c r="H16" s="211"/>
      <c r="I16" s="211"/>
      <c r="J16" s="211"/>
      <c r="K16" s="211"/>
      <c r="L16" s="51"/>
      <c r="M16" s="51"/>
    </row>
    <row r="17" spans="1:13" ht="15" customHeight="1" x14ac:dyDescent="0.2">
      <c r="B17" s="211" t="s">
        <v>458</v>
      </c>
      <c r="C17" s="211"/>
      <c r="D17" s="211"/>
      <c r="E17" s="211"/>
      <c r="F17" s="211"/>
      <c r="G17" s="211"/>
      <c r="H17" s="211"/>
      <c r="I17" s="211"/>
      <c r="J17" s="211"/>
      <c r="K17" s="211"/>
      <c r="L17" s="51"/>
      <c r="M17" s="51"/>
    </row>
    <row r="18" spans="1:13" ht="15" customHeight="1" x14ac:dyDescent="0.2">
      <c r="B18" s="54"/>
      <c r="C18" s="49"/>
      <c r="D18" s="49"/>
      <c r="E18" s="49"/>
      <c r="F18" s="49"/>
      <c r="G18" s="49"/>
      <c r="H18" s="49"/>
      <c r="I18" s="49"/>
      <c r="J18" s="49"/>
      <c r="K18" s="49"/>
      <c r="L18" s="51"/>
      <c r="M18" s="51"/>
    </row>
    <row r="19" spans="1:13" ht="18.75" customHeight="1" x14ac:dyDescent="0.2">
      <c r="B19" s="37" t="s">
        <v>459</v>
      </c>
      <c r="C19" s="87">
        <v>2010</v>
      </c>
      <c r="D19" s="141">
        <v>2011</v>
      </c>
      <c r="E19" s="141">
        <v>2012</v>
      </c>
      <c r="F19" s="141">
        <v>2013</v>
      </c>
      <c r="G19" s="141">
        <v>2014</v>
      </c>
      <c r="H19" s="87">
        <v>2015</v>
      </c>
      <c r="I19" s="87">
        <v>2016</v>
      </c>
      <c r="J19" s="87">
        <v>2017</v>
      </c>
      <c r="K19" s="87">
        <v>2018</v>
      </c>
      <c r="L19" s="58"/>
      <c r="M19" s="58"/>
    </row>
    <row r="20" spans="1:13" ht="12" customHeight="1" x14ac:dyDescent="0.2">
      <c r="B20" s="88" t="s">
        <v>460</v>
      </c>
      <c r="C20" s="38">
        <f>+SUM(C21,C24,C31:C35)</f>
        <v>0</v>
      </c>
      <c r="D20" s="38">
        <f>+SUM(D21,D24,D31:D35)</f>
        <v>0</v>
      </c>
      <c r="E20" s="38">
        <f>+SUM(E21,E24,E31:E35)</f>
        <v>0</v>
      </c>
      <c r="F20" s="38">
        <f>+SUM(F21,F24,F31:F35)</f>
        <v>0</v>
      </c>
      <c r="G20" s="38">
        <f>+SUM(G21,G24,G31:G35)</f>
        <v>0</v>
      </c>
      <c r="H20" s="38">
        <f t="shared" ref="H20:K20" si="0">+SUM(H21,H24,H31:H35)</f>
        <v>0</v>
      </c>
      <c r="I20" s="38">
        <f t="shared" si="0"/>
        <v>0</v>
      </c>
      <c r="J20" s="38">
        <f t="shared" si="0"/>
        <v>0</v>
      </c>
      <c r="K20" s="38">
        <f t="shared" si="0"/>
        <v>0</v>
      </c>
    </row>
    <row r="21" spans="1:13" ht="12" customHeight="1" x14ac:dyDescent="0.2">
      <c r="A21" s="47">
        <v>1</v>
      </c>
      <c r="B21" s="89" t="s">
        <v>461</v>
      </c>
      <c r="C21" s="39">
        <f>+SUM(C22:C23)</f>
        <v>0</v>
      </c>
      <c r="D21" s="39">
        <f>+SUM(D22:D23)</f>
        <v>0</v>
      </c>
      <c r="E21" s="39">
        <f>+SUM(E22:E23)</f>
        <v>0</v>
      </c>
      <c r="F21" s="39">
        <f>+SUM(F22:F23)</f>
        <v>0</v>
      </c>
      <c r="G21" s="39">
        <f>+SUM(G22:G23)</f>
        <v>0</v>
      </c>
      <c r="H21" s="39">
        <f t="shared" ref="H21:K21" si="1">+SUM(H22:H23)</f>
        <v>0</v>
      </c>
      <c r="I21" s="39">
        <f t="shared" si="1"/>
        <v>0</v>
      </c>
      <c r="J21" s="39">
        <f t="shared" si="1"/>
        <v>0</v>
      </c>
      <c r="K21" s="39">
        <f t="shared" si="1"/>
        <v>0</v>
      </c>
    </row>
    <row r="22" spans="1:13" ht="12" customHeight="1" x14ac:dyDescent="0.2">
      <c r="B22" s="90" t="s">
        <v>462</v>
      </c>
      <c r="C22" s="91"/>
      <c r="D22" s="91"/>
      <c r="E22" s="91"/>
      <c r="F22" s="91"/>
      <c r="G22" s="91"/>
      <c r="H22" s="91"/>
      <c r="I22" s="91"/>
      <c r="J22" s="91"/>
      <c r="K22" s="91"/>
    </row>
    <row r="23" spans="1:13" ht="12" customHeight="1" x14ac:dyDescent="0.2">
      <c r="B23" s="90" t="s">
        <v>463</v>
      </c>
      <c r="C23" s="91"/>
      <c r="D23" s="91"/>
      <c r="E23" s="91"/>
      <c r="F23" s="91"/>
      <c r="G23" s="91"/>
      <c r="H23" s="91"/>
      <c r="I23" s="91"/>
      <c r="J23" s="91"/>
      <c r="K23" s="91"/>
    </row>
    <row r="24" spans="1:13" ht="12" customHeight="1" x14ac:dyDescent="0.2">
      <c r="B24" s="89" t="s">
        <v>464</v>
      </c>
      <c r="C24" s="39">
        <f>+C25+C28</f>
        <v>0</v>
      </c>
      <c r="D24" s="39">
        <f>+D25+D28</f>
        <v>0</v>
      </c>
      <c r="E24" s="39">
        <f>+E25+E28</f>
        <v>0</v>
      </c>
      <c r="F24" s="39">
        <f>+F25+F28</f>
        <v>0</v>
      </c>
      <c r="G24" s="39">
        <f>+G25+G28</f>
        <v>0</v>
      </c>
      <c r="H24" s="39">
        <f t="shared" ref="H24:K24" si="2">+H25+H28</f>
        <v>0</v>
      </c>
      <c r="I24" s="39">
        <f t="shared" si="2"/>
        <v>0</v>
      </c>
      <c r="J24" s="39">
        <f t="shared" si="2"/>
        <v>0</v>
      </c>
      <c r="K24" s="39">
        <f t="shared" si="2"/>
        <v>0</v>
      </c>
    </row>
    <row r="25" spans="1:13" ht="12" customHeight="1" x14ac:dyDescent="0.2">
      <c r="B25" s="142" t="s">
        <v>465</v>
      </c>
      <c r="C25" s="143">
        <f>+SUM(C26:C27)</f>
        <v>0</v>
      </c>
      <c r="D25" s="143">
        <f>+SUM(D26:D27)</f>
        <v>0</v>
      </c>
      <c r="E25" s="143">
        <f>+SUM(E26:E27)</f>
        <v>0</v>
      </c>
      <c r="F25" s="143">
        <f>+SUM(F26:F27)</f>
        <v>0</v>
      </c>
      <c r="G25" s="143">
        <f>+SUM(G26:G27)</f>
        <v>0</v>
      </c>
      <c r="H25" s="143">
        <f t="shared" ref="H25:K25" si="3">+SUM(H26:H27)</f>
        <v>0</v>
      </c>
      <c r="I25" s="143">
        <f t="shared" si="3"/>
        <v>0</v>
      </c>
      <c r="J25" s="143">
        <f t="shared" si="3"/>
        <v>0</v>
      </c>
      <c r="K25" s="143">
        <f t="shared" si="3"/>
        <v>0</v>
      </c>
    </row>
    <row r="26" spans="1:13" ht="12" customHeight="1" x14ac:dyDescent="0.2">
      <c r="B26" s="92" t="s">
        <v>466</v>
      </c>
      <c r="C26" s="91"/>
      <c r="D26" s="91"/>
      <c r="E26" s="91"/>
      <c r="F26" s="91"/>
      <c r="G26" s="91"/>
      <c r="H26" s="91"/>
      <c r="I26" s="91"/>
      <c r="J26" s="91"/>
      <c r="K26" s="91"/>
    </row>
    <row r="27" spans="1:13" ht="12" customHeight="1" x14ac:dyDescent="0.2">
      <c r="B27" s="92" t="s">
        <v>467</v>
      </c>
      <c r="C27" s="91"/>
      <c r="D27" s="91"/>
      <c r="E27" s="91"/>
      <c r="F27" s="91"/>
      <c r="G27" s="91"/>
      <c r="H27" s="91"/>
      <c r="I27" s="91"/>
      <c r="J27" s="91"/>
      <c r="K27" s="91"/>
    </row>
    <row r="28" spans="1:13" ht="12" customHeight="1" x14ac:dyDescent="0.2">
      <c r="B28" s="142" t="s">
        <v>468</v>
      </c>
      <c r="C28" s="143">
        <f>+SUM(C29:C30)</f>
        <v>0</v>
      </c>
      <c r="D28" s="143">
        <f>+SUM(D29:D30)</f>
        <v>0</v>
      </c>
      <c r="E28" s="143">
        <f>+SUM(E29:E30)</f>
        <v>0</v>
      </c>
      <c r="F28" s="143">
        <f>+SUM(F29:F30)</f>
        <v>0</v>
      </c>
      <c r="G28" s="143">
        <f>+SUM(G29:G30)</f>
        <v>0</v>
      </c>
      <c r="H28" s="143">
        <f t="shared" ref="H28:K28" si="4">+SUM(H29:H30)</f>
        <v>0</v>
      </c>
      <c r="I28" s="143">
        <f t="shared" si="4"/>
        <v>0</v>
      </c>
      <c r="J28" s="143">
        <f t="shared" si="4"/>
        <v>0</v>
      </c>
      <c r="K28" s="143">
        <f t="shared" si="4"/>
        <v>0</v>
      </c>
    </row>
    <row r="29" spans="1:13" ht="12" customHeight="1" x14ac:dyDescent="0.2">
      <c r="B29" s="92" t="s">
        <v>469</v>
      </c>
      <c r="C29" s="91"/>
      <c r="D29" s="91"/>
      <c r="E29" s="91"/>
      <c r="F29" s="91"/>
      <c r="G29" s="91"/>
      <c r="H29" s="91"/>
      <c r="I29" s="91"/>
      <c r="J29" s="91"/>
      <c r="K29" s="91"/>
    </row>
    <row r="30" spans="1:13" ht="12" customHeight="1" x14ac:dyDescent="0.2">
      <c r="B30" s="92" t="s">
        <v>470</v>
      </c>
      <c r="C30" s="91"/>
      <c r="D30" s="91"/>
      <c r="E30" s="91"/>
      <c r="F30" s="91"/>
      <c r="G30" s="91"/>
      <c r="H30" s="91"/>
      <c r="I30" s="91"/>
      <c r="J30" s="91"/>
      <c r="K30" s="91"/>
    </row>
    <row r="31" spans="1:13" ht="12" customHeight="1" x14ac:dyDescent="0.2">
      <c r="B31" s="93" t="s">
        <v>471</v>
      </c>
      <c r="C31" s="91"/>
      <c r="D31" s="91"/>
      <c r="E31" s="91"/>
      <c r="F31" s="91"/>
      <c r="G31" s="91"/>
      <c r="H31" s="91"/>
      <c r="I31" s="91"/>
      <c r="J31" s="91"/>
      <c r="K31" s="91"/>
    </row>
    <row r="32" spans="1:13" ht="12" customHeight="1" x14ac:dyDescent="0.2">
      <c r="B32" s="93" t="s">
        <v>472</v>
      </c>
      <c r="C32" s="91"/>
      <c r="D32" s="91"/>
      <c r="E32" s="91"/>
      <c r="F32" s="91"/>
      <c r="G32" s="91"/>
      <c r="H32" s="91"/>
      <c r="I32" s="91"/>
      <c r="J32" s="91"/>
      <c r="K32" s="91"/>
    </row>
    <row r="33" spans="2:11" ht="12" customHeight="1" x14ac:dyDescent="0.2">
      <c r="B33" s="93" t="s">
        <v>473</v>
      </c>
      <c r="C33" s="91"/>
      <c r="D33" s="91"/>
      <c r="E33" s="91"/>
      <c r="F33" s="91"/>
      <c r="G33" s="91"/>
      <c r="H33" s="91"/>
      <c r="I33" s="91"/>
      <c r="J33" s="91"/>
      <c r="K33" s="91"/>
    </row>
    <row r="34" spans="2:11" ht="12" customHeight="1" x14ac:dyDescent="0.2">
      <c r="B34" s="93" t="s">
        <v>474</v>
      </c>
      <c r="C34" s="91"/>
      <c r="D34" s="91"/>
      <c r="E34" s="91"/>
      <c r="F34" s="91"/>
      <c r="G34" s="91"/>
      <c r="H34" s="91"/>
      <c r="I34" s="91"/>
      <c r="J34" s="91"/>
      <c r="K34" s="91"/>
    </row>
    <row r="35" spans="2:11" ht="12" customHeight="1" x14ac:dyDescent="0.2">
      <c r="B35" s="94" t="s">
        <v>475</v>
      </c>
      <c r="C35" s="91"/>
      <c r="D35" s="91"/>
      <c r="E35" s="91"/>
      <c r="F35" s="91"/>
      <c r="G35" s="91"/>
      <c r="H35" s="91"/>
      <c r="I35" s="91"/>
      <c r="J35" s="91"/>
      <c r="K35" s="91"/>
    </row>
    <row r="36" spans="2:11" ht="12" customHeight="1" x14ac:dyDescent="0.2">
      <c r="B36" s="80"/>
      <c r="C36" s="95"/>
      <c r="D36" s="95"/>
      <c r="E36" s="95"/>
      <c r="F36" s="95"/>
      <c r="G36" s="95"/>
      <c r="H36" s="95"/>
      <c r="I36" s="95"/>
      <c r="J36" s="95"/>
      <c r="K36" s="95"/>
    </row>
    <row r="37" spans="2:11" ht="12" customHeight="1" x14ac:dyDescent="0.2">
      <c r="B37" s="88" t="s">
        <v>476</v>
      </c>
      <c r="C37" s="38">
        <f>+SUM(C38,C43:C46)</f>
        <v>0</v>
      </c>
      <c r="D37" s="38">
        <f>+SUM(D38,D43:D46)</f>
        <v>0</v>
      </c>
      <c r="E37" s="38">
        <f>+SUM(E38,E43:E46)</f>
        <v>0</v>
      </c>
      <c r="F37" s="38">
        <f>+SUM(F38,F43:F46)</f>
        <v>0</v>
      </c>
      <c r="G37" s="38">
        <f>+SUM(G38,G43:G46)</f>
        <v>0</v>
      </c>
      <c r="H37" s="38">
        <f t="shared" ref="H37:K37" si="5">+SUM(H38,H43:H46)</f>
        <v>0</v>
      </c>
      <c r="I37" s="38">
        <f t="shared" si="5"/>
        <v>0</v>
      </c>
      <c r="J37" s="38">
        <f t="shared" si="5"/>
        <v>0</v>
      </c>
      <c r="K37" s="38">
        <f t="shared" si="5"/>
        <v>0</v>
      </c>
    </row>
    <row r="38" spans="2:11" ht="12" customHeight="1" x14ac:dyDescent="0.2">
      <c r="B38" s="93" t="s">
        <v>477</v>
      </c>
      <c r="C38" s="40">
        <f>+SUM(C39:C42)</f>
        <v>0</v>
      </c>
      <c r="D38" s="40">
        <f>+SUM(D39:D42)</f>
        <v>0</v>
      </c>
      <c r="E38" s="40">
        <f>+SUM(E39:E42)</f>
        <v>0</v>
      </c>
      <c r="F38" s="40">
        <f>+SUM(F39:F42)</f>
        <v>0</v>
      </c>
      <c r="G38" s="40">
        <f>+SUM(G39:G42)</f>
        <v>0</v>
      </c>
      <c r="H38" s="40">
        <f t="shared" ref="H38:K38" si="6">+SUM(H39:H42)</f>
        <v>0</v>
      </c>
      <c r="I38" s="40">
        <f t="shared" si="6"/>
        <v>0</v>
      </c>
      <c r="J38" s="40">
        <f t="shared" si="6"/>
        <v>0</v>
      </c>
      <c r="K38" s="40">
        <f t="shared" si="6"/>
        <v>0</v>
      </c>
    </row>
    <row r="39" spans="2:11" ht="12" customHeight="1" x14ac:dyDescent="0.2">
      <c r="B39" s="90" t="s">
        <v>478</v>
      </c>
      <c r="C39" s="91"/>
      <c r="D39" s="91"/>
      <c r="E39" s="91"/>
      <c r="F39" s="91"/>
      <c r="G39" s="91"/>
      <c r="H39" s="91"/>
      <c r="I39" s="91"/>
      <c r="J39" s="91"/>
      <c r="K39" s="91"/>
    </row>
    <row r="40" spans="2:11" ht="12" customHeight="1" x14ac:dyDescent="0.2">
      <c r="B40" s="90" t="s">
        <v>479</v>
      </c>
      <c r="C40" s="91"/>
      <c r="D40" s="91"/>
      <c r="E40" s="91"/>
      <c r="F40" s="91"/>
      <c r="G40" s="91"/>
      <c r="H40" s="91"/>
      <c r="I40" s="91"/>
      <c r="J40" s="91"/>
      <c r="K40" s="91"/>
    </row>
    <row r="41" spans="2:11" ht="12" customHeight="1" x14ac:dyDescent="0.2">
      <c r="B41" s="90" t="s">
        <v>480</v>
      </c>
      <c r="C41" s="91"/>
      <c r="D41" s="91"/>
      <c r="E41" s="91"/>
      <c r="F41" s="91"/>
      <c r="G41" s="91"/>
      <c r="H41" s="91"/>
      <c r="I41" s="91"/>
      <c r="J41" s="91"/>
      <c r="K41" s="91"/>
    </row>
    <row r="42" spans="2:11" ht="12" customHeight="1" x14ac:dyDescent="0.2">
      <c r="B42" s="90" t="s">
        <v>481</v>
      </c>
      <c r="C42" s="91"/>
      <c r="D42" s="91"/>
      <c r="E42" s="91"/>
      <c r="F42" s="91"/>
      <c r="G42" s="91"/>
      <c r="H42" s="91"/>
      <c r="I42" s="91"/>
      <c r="J42" s="91"/>
      <c r="K42" s="91"/>
    </row>
    <row r="43" spans="2:11" ht="12" customHeight="1" x14ac:dyDescent="0.2">
      <c r="B43" s="93" t="s">
        <v>482</v>
      </c>
      <c r="C43" s="91"/>
      <c r="D43" s="91"/>
      <c r="E43" s="91"/>
      <c r="F43" s="91"/>
      <c r="G43" s="91"/>
      <c r="H43" s="91"/>
      <c r="I43" s="91"/>
      <c r="J43" s="91"/>
      <c r="K43" s="91"/>
    </row>
    <row r="44" spans="2:11" ht="12" customHeight="1" x14ac:dyDescent="0.2">
      <c r="B44" s="93" t="s">
        <v>483</v>
      </c>
      <c r="C44" s="91"/>
      <c r="D44" s="91"/>
      <c r="E44" s="91"/>
      <c r="F44" s="91"/>
      <c r="G44" s="91"/>
      <c r="H44" s="91"/>
      <c r="I44" s="91"/>
      <c r="J44" s="91"/>
      <c r="K44" s="91"/>
    </row>
    <row r="45" spans="2:11" ht="12" customHeight="1" x14ac:dyDescent="0.2">
      <c r="B45" s="93" t="s">
        <v>484</v>
      </c>
      <c r="C45" s="91"/>
      <c r="D45" s="91"/>
      <c r="E45" s="91"/>
      <c r="F45" s="91"/>
      <c r="G45" s="91"/>
      <c r="H45" s="91"/>
      <c r="I45" s="91"/>
      <c r="J45" s="91"/>
      <c r="K45" s="91"/>
    </row>
    <row r="46" spans="2:11" ht="12" customHeight="1" x14ac:dyDescent="0.2">
      <c r="B46" s="93" t="s">
        <v>485</v>
      </c>
      <c r="C46" s="91"/>
      <c r="D46" s="91"/>
      <c r="E46" s="91"/>
      <c r="F46" s="91"/>
      <c r="G46" s="91"/>
      <c r="H46" s="91"/>
      <c r="I46" s="91"/>
      <c r="J46" s="91"/>
      <c r="K46" s="91"/>
    </row>
    <row r="47" spans="2:11" ht="12" customHeight="1" x14ac:dyDescent="0.2">
      <c r="B47" s="80"/>
      <c r="C47" s="95"/>
      <c r="D47" s="95"/>
      <c r="E47" s="95"/>
      <c r="F47" s="95"/>
      <c r="G47" s="95"/>
      <c r="H47" s="95"/>
      <c r="I47" s="95"/>
      <c r="J47" s="95"/>
      <c r="K47" s="95"/>
    </row>
    <row r="48" spans="2:11" ht="12" customHeight="1" x14ac:dyDescent="0.2">
      <c r="B48" s="84" t="s">
        <v>486</v>
      </c>
      <c r="C48" s="41">
        <f>+C20+C37</f>
        <v>0</v>
      </c>
      <c r="D48" s="41">
        <f>+D20+D37</f>
        <v>0</v>
      </c>
      <c r="E48" s="41">
        <f>+E20+E37</f>
        <v>0</v>
      </c>
      <c r="F48" s="41">
        <f>+F20+F37</f>
        <v>0</v>
      </c>
      <c r="G48" s="41">
        <f>+G20+G37</f>
        <v>0</v>
      </c>
      <c r="H48" s="41">
        <f t="shared" ref="H48:K48" si="7">+H20+H37</f>
        <v>0</v>
      </c>
      <c r="I48" s="41">
        <f t="shared" si="7"/>
        <v>0</v>
      </c>
      <c r="J48" s="41">
        <f t="shared" si="7"/>
        <v>0</v>
      </c>
      <c r="K48" s="41">
        <f t="shared" si="7"/>
        <v>0</v>
      </c>
    </row>
    <row r="49" spans="2:11" ht="12" customHeight="1" x14ac:dyDescent="0.2">
      <c r="B49" s="80"/>
      <c r="C49" s="95"/>
      <c r="D49" s="95"/>
      <c r="E49" s="95"/>
      <c r="F49" s="95"/>
      <c r="G49" s="95"/>
      <c r="H49" s="95"/>
      <c r="I49" s="95"/>
      <c r="J49" s="95"/>
      <c r="K49" s="95"/>
    </row>
    <row r="50" spans="2:11" ht="12" customHeight="1" x14ac:dyDescent="0.2">
      <c r="B50" s="94" t="s">
        <v>487</v>
      </c>
      <c r="C50" s="96"/>
      <c r="D50" s="96"/>
      <c r="E50" s="96"/>
      <c r="F50" s="96"/>
      <c r="G50" s="96"/>
      <c r="H50" s="96"/>
      <c r="I50" s="96"/>
      <c r="J50" s="96"/>
      <c r="K50" s="96"/>
    </row>
    <row r="51" spans="2:11" ht="12" customHeight="1" x14ac:dyDescent="0.2">
      <c r="B51" s="94" t="s">
        <v>488</v>
      </c>
      <c r="C51" s="96"/>
      <c r="D51" s="96"/>
      <c r="E51" s="96"/>
      <c r="F51" s="96"/>
      <c r="G51" s="96"/>
      <c r="H51" s="96"/>
      <c r="I51" s="96"/>
      <c r="J51" s="96"/>
      <c r="K51" s="96"/>
    </row>
    <row r="52" spans="2:11" ht="12" customHeight="1" x14ac:dyDescent="0.2">
      <c r="B52" s="94" t="s">
        <v>489</v>
      </c>
      <c r="C52" s="96"/>
      <c r="D52" s="96"/>
      <c r="E52" s="96"/>
      <c r="F52" s="96"/>
      <c r="G52" s="96"/>
      <c r="H52" s="96"/>
      <c r="I52" s="96"/>
      <c r="J52" s="96"/>
      <c r="K52" s="96"/>
    </row>
    <row r="53" spans="2:11" ht="12" customHeight="1" x14ac:dyDescent="0.2">
      <c r="B53" s="94" t="s">
        <v>490</v>
      </c>
      <c r="C53" s="96"/>
      <c r="D53" s="96"/>
      <c r="E53" s="96"/>
      <c r="F53" s="96"/>
      <c r="G53" s="96"/>
      <c r="H53" s="96"/>
      <c r="I53" s="96"/>
      <c r="J53" s="96"/>
      <c r="K53" s="96"/>
    </row>
    <row r="54" spans="2:11" ht="12" customHeight="1" x14ac:dyDescent="0.2">
      <c r="B54" s="94" t="s">
        <v>491</v>
      </c>
      <c r="C54" s="96"/>
      <c r="D54" s="96"/>
      <c r="E54" s="96"/>
      <c r="F54" s="96"/>
      <c r="G54" s="96"/>
      <c r="H54" s="96"/>
      <c r="I54" s="96"/>
      <c r="J54" s="96"/>
      <c r="K54" s="96"/>
    </row>
    <row r="55" spans="2:11" ht="12" customHeight="1" x14ac:dyDescent="0.2">
      <c r="B55" s="94"/>
      <c r="C55" s="96"/>
      <c r="D55" s="96"/>
      <c r="E55" s="96"/>
      <c r="F55" s="96"/>
      <c r="G55" s="96"/>
      <c r="H55" s="96"/>
      <c r="I55" s="96"/>
      <c r="J55" s="96"/>
      <c r="K55" s="96"/>
    </row>
    <row r="56" spans="2:11" ht="12" customHeight="1" x14ac:dyDescent="0.2">
      <c r="B56" s="84" t="s">
        <v>492</v>
      </c>
      <c r="C56" s="41">
        <f>+C48+SUM(C50:C54)</f>
        <v>0</v>
      </c>
      <c r="D56" s="41">
        <f>+D48+SUM(D50:D54)</f>
        <v>0</v>
      </c>
      <c r="E56" s="41">
        <f>+E48+SUM(E50:E54)</f>
        <v>0</v>
      </c>
      <c r="F56" s="41">
        <f>+F48+SUM(F50:F54)</f>
        <v>0</v>
      </c>
      <c r="G56" s="41">
        <f>+G48+SUM(G50:G54)</f>
        <v>0</v>
      </c>
      <c r="H56" s="41">
        <f t="shared" ref="H56:K56" si="8">+H48+SUM(H50:H54)</f>
        <v>0</v>
      </c>
      <c r="I56" s="41">
        <f t="shared" si="8"/>
        <v>0</v>
      </c>
      <c r="J56" s="41">
        <f t="shared" si="8"/>
        <v>0</v>
      </c>
      <c r="K56" s="41">
        <f t="shared" si="8"/>
        <v>0</v>
      </c>
    </row>
    <row r="57" spans="2:11" ht="12" customHeight="1" x14ac:dyDescent="0.2">
      <c r="B57" s="94"/>
      <c r="C57" s="96"/>
      <c r="D57" s="96"/>
      <c r="E57" s="96"/>
      <c r="F57" s="96"/>
      <c r="G57" s="96"/>
      <c r="H57" s="96"/>
      <c r="I57" s="96"/>
      <c r="J57" s="96"/>
      <c r="K57" s="96"/>
    </row>
    <row r="58" spans="2:11" ht="12" customHeight="1" x14ac:dyDescent="0.2">
      <c r="B58" s="94" t="s">
        <v>493</v>
      </c>
      <c r="C58" s="96"/>
      <c r="D58" s="96"/>
      <c r="E58" s="96"/>
      <c r="F58" s="96"/>
      <c r="G58" s="96"/>
      <c r="H58" s="96"/>
      <c r="I58" s="96"/>
      <c r="J58" s="96"/>
      <c r="K58" s="96"/>
    </row>
    <row r="59" spans="2:11" ht="12" customHeight="1" x14ac:dyDescent="0.2">
      <c r="B59" s="94" t="s">
        <v>494</v>
      </c>
      <c r="C59" s="96"/>
      <c r="D59" s="96"/>
      <c r="E59" s="96"/>
      <c r="F59" s="96"/>
      <c r="G59" s="96"/>
      <c r="H59" s="96"/>
      <c r="I59" s="96"/>
      <c r="J59" s="96"/>
      <c r="K59" s="96"/>
    </row>
    <row r="60" spans="2:11" ht="12" customHeight="1" x14ac:dyDescent="0.2">
      <c r="B60" s="94" t="s">
        <v>495</v>
      </c>
      <c r="C60" s="96"/>
      <c r="D60" s="96"/>
      <c r="E60" s="96"/>
      <c r="F60" s="96"/>
      <c r="G60" s="96"/>
      <c r="H60" s="96"/>
      <c r="I60" s="96"/>
      <c r="J60" s="96"/>
      <c r="K60" s="96"/>
    </row>
    <row r="61" spans="2:11" ht="12" customHeight="1" x14ac:dyDescent="0.2">
      <c r="B61" s="94" t="s">
        <v>496</v>
      </c>
      <c r="C61" s="96"/>
      <c r="D61" s="96"/>
      <c r="E61" s="96"/>
      <c r="F61" s="96"/>
      <c r="G61" s="96"/>
      <c r="H61" s="96"/>
      <c r="I61" s="96"/>
      <c r="J61" s="96"/>
      <c r="K61" s="96"/>
    </row>
    <row r="62" spans="2:11" ht="12" customHeight="1" x14ac:dyDescent="0.2">
      <c r="B62" s="94"/>
      <c r="C62" s="96"/>
      <c r="D62" s="96"/>
      <c r="E62" s="96"/>
      <c r="F62" s="96"/>
      <c r="G62" s="96"/>
      <c r="H62" s="96"/>
      <c r="I62" s="96"/>
      <c r="J62" s="96"/>
      <c r="K62" s="96"/>
    </row>
    <row r="63" spans="2:11" ht="12" customHeight="1" x14ac:dyDescent="0.2">
      <c r="B63" s="84" t="s">
        <v>497</v>
      </c>
      <c r="C63" s="41">
        <f>+C56+SUM(C58:C61)</f>
        <v>0</v>
      </c>
      <c r="D63" s="41">
        <f>+D56+SUM(D58:D61)</f>
        <v>0</v>
      </c>
      <c r="E63" s="41">
        <f>+E56+SUM(E58:E61)</f>
        <v>0</v>
      </c>
      <c r="F63" s="41">
        <f>+F56+SUM(F58:F61)</f>
        <v>0</v>
      </c>
      <c r="G63" s="41">
        <f>+G56+SUM(G58:G61)</f>
        <v>0</v>
      </c>
      <c r="H63" s="41">
        <f t="shared" ref="H63:K63" si="9">+H56+SUM(H58:H61)</f>
        <v>0</v>
      </c>
      <c r="I63" s="41">
        <f t="shared" si="9"/>
        <v>0</v>
      </c>
      <c r="J63" s="41">
        <f t="shared" si="9"/>
        <v>0</v>
      </c>
      <c r="K63" s="41">
        <f t="shared" si="9"/>
        <v>0</v>
      </c>
    </row>
    <row r="64" spans="2:11" ht="12" customHeight="1" x14ac:dyDescent="0.2">
      <c r="B64" s="94"/>
      <c r="C64" s="96"/>
      <c r="D64" s="96"/>
      <c r="E64" s="96"/>
      <c r="F64" s="96"/>
      <c r="G64" s="96"/>
      <c r="H64" s="96"/>
      <c r="I64" s="96"/>
      <c r="J64" s="96"/>
      <c r="K64" s="96"/>
    </row>
    <row r="65" spans="2:11" ht="12" customHeight="1" x14ac:dyDescent="0.2">
      <c r="B65" s="94" t="s">
        <v>498</v>
      </c>
      <c r="C65" s="91"/>
      <c r="D65" s="91"/>
      <c r="E65" s="91"/>
      <c r="F65" s="91"/>
      <c r="G65" s="91"/>
      <c r="H65" s="91"/>
      <c r="I65" s="91"/>
      <c r="J65" s="91"/>
      <c r="K65" s="91"/>
    </row>
    <row r="66" spans="2:11" ht="12" customHeight="1" x14ac:dyDescent="0.2">
      <c r="B66" s="94" t="s">
        <v>499</v>
      </c>
      <c r="C66" s="91"/>
      <c r="D66" s="91"/>
      <c r="E66" s="91"/>
      <c r="F66" s="91"/>
      <c r="G66" s="91"/>
      <c r="H66" s="91"/>
      <c r="I66" s="91"/>
      <c r="J66" s="91"/>
      <c r="K66" s="91"/>
    </row>
    <row r="67" spans="2:11" ht="12" customHeight="1" x14ac:dyDescent="0.2">
      <c r="B67" s="97"/>
      <c r="C67" s="91"/>
      <c r="D67" s="91"/>
      <c r="E67" s="91"/>
      <c r="F67" s="91"/>
      <c r="G67" s="91"/>
      <c r="H67" s="91"/>
      <c r="I67" s="91"/>
      <c r="J67" s="91"/>
      <c r="K67" s="91"/>
    </row>
    <row r="68" spans="2:11" ht="12" customHeight="1" x14ac:dyDescent="0.2">
      <c r="B68" s="84" t="s">
        <v>500</v>
      </c>
      <c r="C68" s="41">
        <f>+C63+C65+C66</f>
        <v>0</v>
      </c>
      <c r="D68" s="41">
        <f>+D63+D65+D66</f>
        <v>0</v>
      </c>
      <c r="E68" s="41">
        <f>+E63+E65+E66</f>
        <v>0</v>
      </c>
      <c r="F68" s="41">
        <f>+F63+F65+F66</f>
        <v>0</v>
      </c>
      <c r="G68" s="41">
        <f>+G63+G65+G66</f>
        <v>0</v>
      </c>
      <c r="H68" s="41">
        <f t="shared" ref="H68:K68" si="10">+H63+H65+H66</f>
        <v>0</v>
      </c>
      <c r="I68" s="41">
        <f t="shared" si="10"/>
        <v>0</v>
      </c>
      <c r="J68" s="41">
        <f t="shared" si="10"/>
        <v>0</v>
      </c>
      <c r="K68" s="41">
        <f t="shared" si="10"/>
        <v>0</v>
      </c>
    </row>
    <row r="69" spans="2:11" ht="12" customHeight="1" x14ac:dyDescent="0.2">
      <c r="B69" s="97"/>
      <c r="C69" s="91"/>
      <c r="D69" s="91"/>
      <c r="E69" s="91"/>
      <c r="F69" s="91"/>
      <c r="G69" s="91"/>
      <c r="H69" s="91"/>
      <c r="I69" s="91"/>
      <c r="J69" s="91"/>
      <c r="K69" s="91"/>
    </row>
    <row r="70" spans="2:11" ht="12" customHeight="1" x14ac:dyDescent="0.2">
      <c r="B70" s="80"/>
      <c r="C70" s="80"/>
      <c r="D70" s="80"/>
      <c r="E70" s="80"/>
      <c r="F70" s="80"/>
      <c r="G70" s="80"/>
      <c r="H70" s="80"/>
      <c r="I70" s="80"/>
      <c r="J70" s="80"/>
      <c r="K70" s="80"/>
    </row>
    <row r="71" spans="2:11" ht="12" customHeight="1" x14ac:dyDescent="0.2">
      <c r="B71" s="80"/>
      <c r="C71" s="80"/>
      <c r="D71" s="80"/>
      <c r="E71" s="80"/>
      <c r="F71" s="80"/>
      <c r="G71" s="80"/>
      <c r="H71" s="80"/>
      <c r="I71" s="80"/>
      <c r="J71" s="80"/>
      <c r="K71" s="80"/>
    </row>
    <row r="72" spans="2:11" ht="12" customHeight="1" x14ac:dyDescent="0.2">
      <c r="B72" s="80"/>
      <c r="C72" s="80"/>
      <c r="D72" s="80"/>
      <c r="E72" s="80"/>
      <c r="F72" s="80"/>
      <c r="G72" s="80"/>
      <c r="H72" s="80"/>
      <c r="I72" s="80"/>
      <c r="J72" s="80"/>
      <c r="K72" s="80"/>
    </row>
    <row r="73" spans="2:11" ht="12" customHeight="1" x14ac:dyDescent="0.2">
      <c r="B73" s="80"/>
      <c r="C73" s="80"/>
      <c r="D73" s="80"/>
      <c r="E73" s="80"/>
      <c r="F73" s="80"/>
      <c r="G73" s="80"/>
      <c r="H73" s="80"/>
      <c r="I73" s="80"/>
      <c r="J73" s="80"/>
      <c r="K73" s="80"/>
    </row>
    <row r="74" spans="2:11" ht="12" customHeight="1" x14ac:dyDescent="0.2">
      <c r="B74" s="80"/>
      <c r="C74" s="80"/>
      <c r="D74" s="80"/>
      <c r="E74" s="80"/>
      <c r="F74" s="80"/>
      <c r="G74" s="80"/>
      <c r="H74" s="80"/>
      <c r="I74" s="80"/>
      <c r="J74" s="80"/>
      <c r="K74" s="80"/>
    </row>
    <row r="75" spans="2:11" ht="12" customHeight="1" x14ac:dyDescent="0.2">
      <c r="B75" s="80"/>
      <c r="C75" s="80"/>
      <c r="D75" s="80"/>
      <c r="E75" s="80"/>
      <c r="F75" s="80"/>
      <c r="G75" s="80"/>
      <c r="H75" s="80"/>
      <c r="I75" s="80"/>
      <c r="J75" s="80"/>
      <c r="K75" s="80"/>
    </row>
  </sheetData>
  <sheetProtection selectLockedCells="1"/>
  <mergeCells count="21">
    <mergeCell ref="C5:K5"/>
    <mergeCell ref="B2:I2"/>
    <mergeCell ref="J2:K3"/>
    <mergeCell ref="B3:I3"/>
    <mergeCell ref="B4:I4"/>
    <mergeCell ref="J4:K4"/>
    <mergeCell ref="C6:K6"/>
    <mergeCell ref="C7:K7"/>
    <mergeCell ref="C8:H8"/>
    <mergeCell ref="I8:K8"/>
    <mergeCell ref="C9:H9"/>
    <mergeCell ref="I9:K9"/>
    <mergeCell ref="B15:K15"/>
    <mergeCell ref="B16:K16"/>
    <mergeCell ref="B17:K17"/>
    <mergeCell ref="C10:H10"/>
    <mergeCell ref="I10:K10"/>
    <mergeCell ref="C11:H11"/>
    <mergeCell ref="I11:K11"/>
    <mergeCell ref="B12:K12"/>
    <mergeCell ref="B14:K14"/>
  </mergeCells>
  <conditionalFormatting sqref="B19">
    <cfRule type="containsText" dxfId="2" priority="1" operator="containsText" text="NOMBRE DE LA UNIVERSIDAD">
      <formula>NOT(ISERROR(SEARCH("NOMBRE DE LA UNIVERSIDAD",B19)))</formula>
    </cfRule>
  </conditionalFormatting>
  <printOptions horizontalCentered="1"/>
  <pageMargins left="0.74803149606299213" right="0.74803149606299213" top="1.2204724409448819" bottom="0.59055118110236227" header="0" footer="0"/>
  <pageSetup paperSize="9" scale="5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Z86"/>
  <sheetViews>
    <sheetView view="pageBreakPreview" zoomScaleNormal="100" zoomScaleSheetLayoutView="100" workbookViewId="0">
      <selection activeCell="M45" sqref="M45"/>
    </sheetView>
  </sheetViews>
  <sheetFormatPr baseColWidth="10" defaultRowHeight="12" customHeight="1" x14ac:dyDescent="0.2"/>
  <cols>
    <col min="1" max="1" width="1.7109375" style="47" customWidth="1"/>
    <col min="2" max="2" width="60.42578125" style="47" customWidth="1"/>
    <col min="3" max="3" width="8" style="47" customWidth="1"/>
    <col min="4" max="12" width="12.140625" style="47" customWidth="1"/>
    <col min="13" max="13" width="15.7109375" style="47" customWidth="1"/>
    <col min="14" max="14" width="41.5703125" style="72" customWidth="1"/>
    <col min="15" max="15" width="15.7109375" style="47" customWidth="1"/>
    <col min="16" max="24" width="11.7109375" style="47" customWidth="1"/>
    <col min="25" max="16384" width="11.42578125" style="47"/>
  </cols>
  <sheetData>
    <row r="2" spans="2:26" ht="20.100000000000001" customHeight="1" x14ac:dyDescent="0.2">
      <c r="B2" s="232" t="s">
        <v>1</v>
      </c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33"/>
      <c r="R2" s="233"/>
      <c r="S2" s="233"/>
      <c r="T2" s="233"/>
      <c r="U2" s="233"/>
      <c r="V2" s="234"/>
      <c r="W2" s="166"/>
      <c r="X2" s="217"/>
    </row>
    <row r="3" spans="2:26" ht="20.100000000000001" customHeight="1" x14ac:dyDescent="0.2">
      <c r="B3" s="232" t="s">
        <v>6</v>
      </c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233"/>
      <c r="N3" s="233"/>
      <c r="O3" s="233"/>
      <c r="P3" s="233"/>
      <c r="Q3" s="233"/>
      <c r="R3" s="233"/>
      <c r="S3" s="233"/>
      <c r="T3" s="233"/>
      <c r="U3" s="233"/>
      <c r="V3" s="234"/>
      <c r="W3" s="167"/>
      <c r="X3" s="218"/>
    </row>
    <row r="4" spans="2:26" ht="20.100000000000001" customHeight="1" x14ac:dyDescent="0.2">
      <c r="B4" s="232" t="s">
        <v>450</v>
      </c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  <c r="N4" s="233"/>
      <c r="O4" s="233"/>
      <c r="P4" s="233"/>
      <c r="Q4" s="233"/>
      <c r="R4" s="233"/>
      <c r="S4" s="233"/>
      <c r="T4" s="233"/>
      <c r="U4" s="233"/>
      <c r="V4" s="234"/>
      <c r="W4" s="219" t="s">
        <v>451</v>
      </c>
      <c r="X4" s="220"/>
    </row>
    <row r="5" spans="2:26" ht="20.100000000000001" customHeight="1" x14ac:dyDescent="0.2">
      <c r="B5" s="230" t="s">
        <v>0</v>
      </c>
      <c r="C5" s="231"/>
      <c r="D5" s="183" t="s">
        <v>560</v>
      </c>
      <c r="E5" s="184"/>
      <c r="F5" s="184"/>
      <c r="G5" s="184"/>
      <c r="H5" s="184"/>
      <c r="I5" s="184"/>
      <c r="J5" s="184"/>
      <c r="K5" s="184"/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184"/>
      <c r="W5" s="184"/>
      <c r="X5" s="216"/>
    </row>
    <row r="6" spans="2:26" ht="20.100000000000001" customHeight="1" x14ac:dyDescent="0.2">
      <c r="B6" s="225" t="s">
        <v>452</v>
      </c>
      <c r="C6" s="226"/>
      <c r="D6" s="206" t="s">
        <v>437</v>
      </c>
      <c r="E6" s="207"/>
      <c r="F6" s="207"/>
      <c r="G6" s="207"/>
      <c r="H6" s="207"/>
      <c r="I6" s="207"/>
      <c r="J6" s="207"/>
      <c r="K6" s="207"/>
      <c r="L6" s="207"/>
      <c r="M6" s="207"/>
      <c r="N6" s="207"/>
      <c r="O6" s="207"/>
      <c r="P6" s="207"/>
      <c r="Q6" s="207"/>
      <c r="R6" s="207"/>
      <c r="S6" s="207"/>
      <c r="T6" s="207"/>
      <c r="U6" s="207"/>
      <c r="V6" s="207"/>
      <c r="W6" s="207"/>
      <c r="X6" s="208"/>
    </row>
    <row r="7" spans="2:26" ht="20.100000000000001" customHeight="1" x14ac:dyDescent="0.2">
      <c r="B7" s="221"/>
      <c r="C7" s="222"/>
      <c r="D7" s="227"/>
      <c r="E7" s="228"/>
      <c r="F7" s="228"/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9"/>
    </row>
    <row r="8" spans="2:26" ht="32.25" customHeight="1" x14ac:dyDescent="0.2">
      <c r="B8" s="185" t="s">
        <v>3</v>
      </c>
      <c r="C8" s="186"/>
      <c r="D8" s="212" t="s">
        <v>453</v>
      </c>
      <c r="E8" s="209"/>
      <c r="F8" s="209"/>
      <c r="G8" s="209"/>
      <c r="H8" s="209"/>
      <c r="I8" s="210"/>
      <c r="J8" s="212" t="s">
        <v>2</v>
      </c>
      <c r="K8" s="209"/>
      <c r="L8" s="209"/>
      <c r="M8" s="209"/>
      <c r="N8" s="209"/>
      <c r="O8" s="209"/>
      <c r="P8" s="209"/>
      <c r="Q8" s="209"/>
      <c r="R8" s="209"/>
      <c r="S8" s="209"/>
      <c r="T8" s="209"/>
      <c r="U8" s="209"/>
      <c r="V8" s="209"/>
      <c r="W8" s="209"/>
      <c r="X8" s="210"/>
    </row>
    <row r="9" spans="2:26" ht="20.100000000000001" customHeight="1" x14ac:dyDescent="0.2">
      <c r="B9" s="221"/>
      <c r="C9" s="222"/>
      <c r="D9" s="203"/>
      <c r="E9" s="204"/>
      <c r="F9" s="204"/>
      <c r="G9" s="204"/>
      <c r="H9" s="204"/>
      <c r="I9" s="205"/>
      <c r="J9" s="213"/>
      <c r="K9" s="214"/>
      <c r="L9" s="214"/>
      <c r="M9" s="214"/>
      <c r="N9" s="214"/>
      <c r="O9" s="214"/>
      <c r="P9" s="214"/>
      <c r="Q9" s="214"/>
      <c r="R9" s="214"/>
      <c r="S9" s="214"/>
      <c r="T9" s="214"/>
      <c r="U9" s="214"/>
      <c r="V9" s="214"/>
      <c r="W9" s="214"/>
      <c r="X9" s="215"/>
    </row>
    <row r="10" spans="2:26" ht="20.100000000000001" customHeight="1" x14ac:dyDescent="0.2">
      <c r="B10" s="223" t="s">
        <v>5</v>
      </c>
      <c r="C10" s="224"/>
      <c r="D10" s="212" t="s">
        <v>453</v>
      </c>
      <c r="E10" s="209"/>
      <c r="F10" s="209"/>
      <c r="G10" s="209"/>
      <c r="H10" s="209"/>
      <c r="I10" s="210"/>
      <c r="J10" s="212" t="s">
        <v>2</v>
      </c>
      <c r="K10" s="209"/>
      <c r="L10" s="209"/>
      <c r="M10" s="209"/>
      <c r="N10" s="209"/>
      <c r="O10" s="209"/>
      <c r="P10" s="209"/>
      <c r="Q10" s="209"/>
      <c r="R10" s="209"/>
      <c r="S10" s="209"/>
      <c r="T10" s="209"/>
      <c r="U10" s="209"/>
      <c r="V10" s="209"/>
      <c r="W10" s="209"/>
      <c r="X10" s="210"/>
    </row>
    <row r="11" spans="2:26" ht="20.100000000000001" customHeight="1" x14ac:dyDescent="0.2">
      <c r="B11" s="221"/>
      <c r="C11" s="222"/>
      <c r="D11" s="203"/>
      <c r="E11" s="204"/>
      <c r="F11" s="204"/>
      <c r="G11" s="204"/>
      <c r="H11" s="204"/>
      <c r="I11" s="205"/>
      <c r="J11" s="213"/>
      <c r="K11" s="214"/>
      <c r="L11" s="214"/>
      <c r="M11" s="214"/>
      <c r="N11" s="214"/>
      <c r="O11" s="214"/>
      <c r="P11" s="214"/>
      <c r="Q11" s="214"/>
      <c r="R11" s="214"/>
      <c r="S11" s="214"/>
      <c r="T11" s="214"/>
      <c r="U11" s="214"/>
      <c r="V11" s="214"/>
      <c r="W11" s="214"/>
      <c r="X11" s="215"/>
    </row>
    <row r="12" spans="2:26" ht="30" customHeight="1" x14ac:dyDescent="0.2">
      <c r="B12" s="185" t="s">
        <v>4</v>
      </c>
      <c r="C12" s="193"/>
      <c r="D12" s="193"/>
      <c r="E12" s="193"/>
      <c r="F12" s="193"/>
      <c r="G12" s="193"/>
      <c r="H12" s="193"/>
      <c r="I12" s="193"/>
      <c r="J12" s="193"/>
      <c r="K12" s="193"/>
      <c r="L12" s="193"/>
      <c r="M12" s="193"/>
      <c r="N12" s="193"/>
      <c r="O12" s="193"/>
      <c r="P12" s="193"/>
      <c r="Q12" s="193"/>
      <c r="R12" s="193"/>
      <c r="S12" s="193"/>
      <c r="T12" s="193"/>
      <c r="U12" s="193"/>
      <c r="V12" s="193"/>
      <c r="W12" s="193"/>
      <c r="X12" s="193"/>
    </row>
    <row r="13" spans="2:26" ht="15" customHeight="1" x14ac:dyDescent="0.2">
      <c r="B13" s="48" t="s">
        <v>454</v>
      </c>
      <c r="C13" s="48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50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51"/>
      <c r="Z13" s="51"/>
    </row>
    <row r="14" spans="2:26" ht="15" customHeight="1" x14ac:dyDescent="0.2">
      <c r="B14" s="211" t="s">
        <v>501</v>
      </c>
      <c r="C14" s="211"/>
      <c r="D14" s="211"/>
      <c r="E14" s="211"/>
      <c r="F14" s="211"/>
      <c r="G14" s="211"/>
      <c r="H14" s="211"/>
      <c r="I14" s="211"/>
      <c r="J14" s="211"/>
      <c r="K14" s="211"/>
      <c r="L14" s="211"/>
      <c r="M14" s="211"/>
      <c r="N14" s="211"/>
      <c r="O14" s="211"/>
      <c r="P14" s="211"/>
      <c r="Q14" s="211"/>
      <c r="R14" s="211"/>
      <c r="S14" s="211"/>
      <c r="T14" s="211"/>
      <c r="U14" s="211"/>
      <c r="V14" s="211"/>
      <c r="W14" s="211"/>
      <c r="X14" s="211"/>
      <c r="Y14" s="51"/>
      <c r="Z14" s="51"/>
    </row>
    <row r="15" spans="2:26" ht="15" customHeight="1" x14ac:dyDescent="0.2">
      <c r="B15" s="52" t="s">
        <v>502</v>
      </c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1"/>
      <c r="Z15" s="51"/>
    </row>
    <row r="16" spans="2:26" ht="15" customHeight="1" x14ac:dyDescent="0.2">
      <c r="B16" s="54"/>
      <c r="C16" s="54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50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51"/>
      <c r="Z16" s="51"/>
    </row>
    <row r="17" spans="2:26" ht="18.75" customHeight="1" x14ac:dyDescent="0.2">
      <c r="B17" s="42" t="s">
        <v>503</v>
      </c>
      <c r="C17" s="43" t="s">
        <v>504</v>
      </c>
      <c r="D17" s="55">
        <v>2010</v>
      </c>
      <c r="E17" s="55">
        <v>2011</v>
      </c>
      <c r="F17" s="55">
        <v>2012</v>
      </c>
      <c r="G17" s="55">
        <v>2013</v>
      </c>
      <c r="H17" s="55">
        <v>2014</v>
      </c>
      <c r="I17" s="55">
        <v>2015</v>
      </c>
      <c r="J17" s="55">
        <v>2016</v>
      </c>
      <c r="K17" s="55">
        <v>2017</v>
      </c>
      <c r="L17" s="56">
        <v>2018</v>
      </c>
      <c r="M17" s="57"/>
      <c r="N17" s="42" t="s">
        <v>505</v>
      </c>
      <c r="O17" s="43" t="s">
        <v>504</v>
      </c>
      <c r="P17" s="55">
        <v>2010</v>
      </c>
      <c r="Q17" s="55">
        <v>2011</v>
      </c>
      <c r="R17" s="55">
        <v>2012</v>
      </c>
      <c r="S17" s="55">
        <v>2013</v>
      </c>
      <c r="T17" s="55">
        <v>2014</v>
      </c>
      <c r="U17" s="55">
        <v>2015</v>
      </c>
      <c r="V17" s="55">
        <v>2016</v>
      </c>
      <c r="W17" s="55">
        <v>2017</v>
      </c>
      <c r="X17" s="56">
        <v>2018</v>
      </c>
      <c r="Y17" s="58"/>
      <c r="Z17" s="58"/>
    </row>
    <row r="18" spans="2:26" ht="12" customHeight="1" x14ac:dyDescent="0.25">
      <c r="B18" s="59" t="s">
        <v>506</v>
      </c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57"/>
      <c r="N18" s="59" t="s">
        <v>507</v>
      </c>
      <c r="O18" s="57"/>
      <c r="P18" s="61"/>
      <c r="Q18" s="61"/>
      <c r="R18" s="61"/>
      <c r="S18" s="61"/>
      <c r="T18" s="61"/>
      <c r="U18" s="61"/>
      <c r="V18" s="61"/>
      <c r="W18" s="61"/>
      <c r="X18" s="61"/>
    </row>
    <row r="19" spans="2:26" ht="12" customHeight="1" x14ac:dyDescent="0.25">
      <c r="B19" s="62" t="s">
        <v>508</v>
      </c>
      <c r="C19" s="63"/>
      <c r="D19" s="82">
        <f>+SUM(D20:D23)</f>
        <v>0</v>
      </c>
      <c r="E19" s="82">
        <f>+SUM(E20:E23)</f>
        <v>0</v>
      </c>
      <c r="F19" s="82">
        <f>+SUM(F20:F23)</f>
        <v>0</v>
      </c>
      <c r="G19" s="82">
        <f>+SUM(G20:G23)</f>
        <v>0</v>
      </c>
      <c r="H19" s="82">
        <f>+SUM(H20:H23)</f>
        <v>0</v>
      </c>
      <c r="I19" s="82">
        <f t="shared" ref="I19:L19" si="0">+SUM(I20:I23)</f>
        <v>0</v>
      </c>
      <c r="J19" s="82">
        <f t="shared" si="0"/>
        <v>0</v>
      </c>
      <c r="K19" s="82">
        <f t="shared" si="0"/>
        <v>0</v>
      </c>
      <c r="L19" s="82">
        <f t="shared" si="0"/>
        <v>0</v>
      </c>
      <c r="M19" s="57"/>
      <c r="N19" s="62" t="s">
        <v>509</v>
      </c>
      <c r="O19" s="63"/>
      <c r="P19" s="64"/>
      <c r="Q19" s="64"/>
      <c r="R19" s="64"/>
      <c r="S19" s="64"/>
      <c r="T19" s="64"/>
      <c r="U19" s="64"/>
      <c r="V19" s="64"/>
      <c r="W19" s="64"/>
      <c r="X19" s="64"/>
    </row>
    <row r="20" spans="2:26" ht="12" customHeight="1" x14ac:dyDescent="0.25">
      <c r="B20" s="65" t="s">
        <v>510</v>
      </c>
      <c r="C20" s="66"/>
      <c r="D20" s="67"/>
      <c r="E20" s="67"/>
      <c r="F20" s="67"/>
      <c r="G20" s="67"/>
      <c r="H20" s="67"/>
      <c r="I20" s="67"/>
      <c r="J20" s="67"/>
      <c r="K20" s="67"/>
      <c r="L20" s="67"/>
      <c r="M20" s="57"/>
      <c r="N20" s="62" t="s">
        <v>511</v>
      </c>
      <c r="O20" s="63"/>
      <c r="P20" s="64"/>
      <c r="Q20" s="64"/>
      <c r="R20" s="64"/>
      <c r="S20" s="64"/>
      <c r="T20" s="64"/>
      <c r="U20" s="64"/>
      <c r="V20" s="64"/>
      <c r="W20" s="64"/>
      <c r="X20" s="64"/>
    </row>
    <row r="21" spans="2:26" ht="12" customHeight="1" x14ac:dyDescent="0.25">
      <c r="B21" s="68" t="s">
        <v>512</v>
      </c>
      <c r="C21" s="66"/>
      <c r="D21" s="67"/>
      <c r="E21" s="67"/>
      <c r="F21" s="67"/>
      <c r="G21" s="67"/>
      <c r="H21" s="67"/>
      <c r="I21" s="67"/>
      <c r="J21" s="67"/>
      <c r="K21" s="67"/>
      <c r="L21" s="67"/>
      <c r="M21" s="57"/>
      <c r="N21" s="62" t="s">
        <v>513</v>
      </c>
      <c r="O21" s="63"/>
      <c r="P21" s="82">
        <f>+SUM(P22:P24)</f>
        <v>0</v>
      </c>
      <c r="Q21" s="82">
        <f>+SUM(Q22:Q24)</f>
        <v>0</v>
      </c>
      <c r="R21" s="82">
        <f>+SUM(R22:R24)</f>
        <v>0</v>
      </c>
      <c r="S21" s="82">
        <f>+SUM(S22:S24)</f>
        <v>0</v>
      </c>
      <c r="T21" s="82">
        <f>+SUM(T22:T24)</f>
        <v>0</v>
      </c>
      <c r="U21" s="82">
        <f t="shared" ref="U21:X21" si="1">+SUM(U22:U24)</f>
        <v>0</v>
      </c>
      <c r="V21" s="82">
        <f t="shared" si="1"/>
        <v>0</v>
      </c>
      <c r="W21" s="82">
        <f t="shared" si="1"/>
        <v>0</v>
      </c>
      <c r="X21" s="82">
        <f t="shared" si="1"/>
        <v>0</v>
      </c>
    </row>
    <row r="22" spans="2:26" ht="12" customHeight="1" x14ac:dyDescent="0.25">
      <c r="B22" s="65" t="s">
        <v>514</v>
      </c>
      <c r="C22" s="66"/>
      <c r="D22" s="67"/>
      <c r="E22" s="67"/>
      <c r="F22" s="67"/>
      <c r="G22" s="67"/>
      <c r="H22" s="67"/>
      <c r="I22" s="67"/>
      <c r="J22" s="67"/>
      <c r="K22" s="67"/>
      <c r="L22" s="67"/>
      <c r="M22" s="57"/>
      <c r="N22" s="65" t="s">
        <v>515</v>
      </c>
      <c r="P22" s="69"/>
      <c r="Q22" s="69"/>
      <c r="R22" s="69"/>
      <c r="S22" s="69"/>
      <c r="T22" s="69"/>
      <c r="U22" s="69"/>
      <c r="V22" s="69"/>
      <c r="W22" s="69"/>
      <c r="X22" s="69"/>
    </row>
    <row r="23" spans="2:26" ht="12" customHeight="1" x14ac:dyDescent="0.25">
      <c r="B23" s="65" t="s">
        <v>514</v>
      </c>
      <c r="C23" s="66"/>
      <c r="D23" s="67"/>
      <c r="E23" s="67"/>
      <c r="F23" s="67"/>
      <c r="G23" s="67"/>
      <c r="H23" s="67"/>
      <c r="I23" s="67"/>
      <c r="J23" s="67"/>
      <c r="K23" s="67"/>
      <c r="L23" s="67"/>
      <c r="M23" s="57"/>
      <c r="N23" s="65" t="s">
        <v>516</v>
      </c>
      <c r="P23" s="69"/>
      <c r="Q23" s="69"/>
      <c r="R23" s="69"/>
      <c r="S23" s="69"/>
      <c r="T23" s="69"/>
      <c r="U23" s="69"/>
      <c r="V23" s="69"/>
      <c r="W23" s="69"/>
      <c r="X23" s="69"/>
    </row>
    <row r="24" spans="2:26" ht="12" customHeight="1" x14ac:dyDescent="0.25">
      <c r="B24" s="62" t="s">
        <v>517</v>
      </c>
      <c r="C24" s="63"/>
      <c r="D24" s="82">
        <f>+SUM(D25:D27)</f>
        <v>0</v>
      </c>
      <c r="E24" s="82">
        <f>+SUM(E25:E27)</f>
        <v>0</v>
      </c>
      <c r="F24" s="82">
        <f>+SUM(F25:F27)</f>
        <v>0</v>
      </c>
      <c r="G24" s="82">
        <f>+SUM(G25:G27)</f>
        <v>0</v>
      </c>
      <c r="H24" s="82">
        <f>+SUM(H25:H27)</f>
        <v>0</v>
      </c>
      <c r="I24" s="82">
        <f t="shared" ref="I24:L24" si="2">+SUM(I25:I27)</f>
        <v>0</v>
      </c>
      <c r="J24" s="82">
        <f t="shared" si="2"/>
        <v>0</v>
      </c>
      <c r="K24" s="82">
        <f t="shared" si="2"/>
        <v>0</v>
      </c>
      <c r="L24" s="82">
        <f t="shared" si="2"/>
        <v>0</v>
      </c>
      <c r="M24" s="57"/>
      <c r="N24" s="65" t="s">
        <v>518</v>
      </c>
      <c r="P24" s="69"/>
      <c r="Q24" s="69"/>
      <c r="R24" s="69"/>
      <c r="S24" s="69"/>
      <c r="T24" s="69"/>
      <c r="U24" s="69"/>
      <c r="V24" s="69"/>
      <c r="W24" s="69"/>
      <c r="X24" s="69"/>
    </row>
    <row r="25" spans="2:26" ht="12" customHeight="1" x14ac:dyDescent="0.25">
      <c r="B25" s="68" t="s">
        <v>519</v>
      </c>
      <c r="C25" s="66"/>
      <c r="D25" s="67"/>
      <c r="E25" s="67"/>
      <c r="F25" s="67"/>
      <c r="G25" s="67"/>
      <c r="H25" s="67"/>
      <c r="I25" s="67"/>
      <c r="J25" s="67"/>
      <c r="K25" s="67"/>
      <c r="L25" s="67"/>
      <c r="M25" s="57"/>
      <c r="N25" s="62" t="s">
        <v>520</v>
      </c>
      <c r="O25" s="63"/>
      <c r="P25" s="64"/>
      <c r="Q25" s="64"/>
      <c r="R25" s="64"/>
      <c r="S25" s="64"/>
      <c r="T25" s="64"/>
      <c r="U25" s="64"/>
      <c r="V25" s="64"/>
      <c r="W25" s="64"/>
      <c r="X25" s="64"/>
    </row>
    <row r="26" spans="2:26" ht="12" customHeight="1" x14ac:dyDescent="0.25">
      <c r="B26" s="68" t="s">
        <v>521</v>
      </c>
      <c r="C26" s="66"/>
      <c r="D26" s="67"/>
      <c r="E26" s="67"/>
      <c r="F26" s="67"/>
      <c r="G26" s="67"/>
      <c r="H26" s="67"/>
      <c r="I26" s="67"/>
      <c r="J26" s="67"/>
      <c r="K26" s="67"/>
      <c r="L26" s="67"/>
      <c r="M26" s="57"/>
      <c r="N26" s="62" t="s">
        <v>522</v>
      </c>
      <c r="O26" s="63"/>
      <c r="P26" s="64"/>
      <c r="Q26" s="64"/>
      <c r="R26" s="64"/>
      <c r="S26" s="64"/>
      <c r="T26" s="64"/>
      <c r="U26" s="64"/>
      <c r="V26" s="64"/>
      <c r="W26" s="64"/>
      <c r="X26" s="64"/>
    </row>
    <row r="27" spans="2:26" ht="12" customHeight="1" x14ac:dyDescent="0.25">
      <c r="B27" s="68" t="s">
        <v>523</v>
      </c>
      <c r="C27" s="66"/>
      <c r="D27" s="67"/>
      <c r="E27" s="67"/>
      <c r="F27" s="67"/>
      <c r="G27" s="67"/>
      <c r="H27" s="67"/>
      <c r="I27" s="67"/>
      <c r="J27" s="67"/>
      <c r="K27" s="67"/>
      <c r="L27" s="67"/>
      <c r="M27" s="57"/>
      <c r="N27" s="70" t="s">
        <v>524</v>
      </c>
      <c r="O27" s="71"/>
      <c r="P27" s="83">
        <f>+SUM(P19:P21,P25:P26)</f>
        <v>0</v>
      </c>
      <c r="Q27" s="83">
        <f>+SUM(Q19:Q21,Q25:Q26)</f>
        <v>0</v>
      </c>
      <c r="R27" s="83">
        <f>+SUM(R19:R21,R25:R26)</f>
        <v>0</v>
      </c>
      <c r="S27" s="83">
        <f>+SUM(S19:S21,S25:S26)</f>
        <v>0</v>
      </c>
      <c r="T27" s="83">
        <f>+SUM(T19:T21,T25:T26)</f>
        <v>0</v>
      </c>
      <c r="U27" s="83">
        <f t="shared" ref="U27:X27" si="3">+SUM(U19:U21,U25:U26)</f>
        <v>0</v>
      </c>
      <c r="V27" s="83">
        <f t="shared" si="3"/>
        <v>0</v>
      </c>
      <c r="W27" s="83">
        <f t="shared" si="3"/>
        <v>0</v>
      </c>
      <c r="X27" s="83">
        <f t="shared" si="3"/>
        <v>0</v>
      </c>
    </row>
    <row r="28" spans="2:26" ht="12" customHeight="1" x14ac:dyDescent="0.25">
      <c r="B28" s="62" t="s">
        <v>525</v>
      </c>
      <c r="C28" s="63"/>
      <c r="D28" s="82">
        <f>+SUM(D29:D31)</f>
        <v>0</v>
      </c>
      <c r="E28" s="82">
        <f>+SUM(E29:E31)</f>
        <v>0</v>
      </c>
      <c r="F28" s="82">
        <f>+SUM(F29:F31)</f>
        <v>0</v>
      </c>
      <c r="G28" s="82">
        <f>+SUM(G29:G31)</f>
        <v>0</v>
      </c>
      <c r="H28" s="82">
        <f>+SUM(H29:H31)</f>
        <v>0</v>
      </c>
      <c r="I28" s="82">
        <f t="shared" ref="I28:L28" si="4">+SUM(I29:I31)</f>
        <v>0</v>
      </c>
      <c r="J28" s="82">
        <f t="shared" si="4"/>
        <v>0</v>
      </c>
      <c r="K28" s="82">
        <f t="shared" si="4"/>
        <v>0</v>
      </c>
      <c r="L28" s="82">
        <f t="shared" si="4"/>
        <v>0</v>
      </c>
      <c r="M28" s="57"/>
      <c r="P28" s="69"/>
      <c r="Q28" s="69"/>
      <c r="R28" s="69"/>
      <c r="S28" s="69"/>
      <c r="T28" s="69"/>
      <c r="U28" s="69"/>
      <c r="V28" s="69"/>
      <c r="W28" s="69"/>
      <c r="X28" s="69"/>
    </row>
    <row r="29" spans="2:26" ht="12" customHeight="1" x14ac:dyDescent="0.25">
      <c r="B29" s="65" t="s">
        <v>526</v>
      </c>
      <c r="C29" s="66"/>
      <c r="D29" s="67"/>
      <c r="E29" s="67"/>
      <c r="F29" s="67"/>
      <c r="G29" s="67"/>
      <c r="H29" s="67"/>
      <c r="I29" s="67"/>
      <c r="J29" s="67"/>
      <c r="K29" s="67"/>
      <c r="L29" s="67"/>
      <c r="M29" s="57"/>
      <c r="N29" s="59" t="s">
        <v>527</v>
      </c>
      <c r="O29" s="57"/>
      <c r="P29" s="61"/>
      <c r="Q29" s="61"/>
      <c r="R29" s="61"/>
      <c r="S29" s="61"/>
      <c r="T29" s="61"/>
      <c r="U29" s="61"/>
      <c r="V29" s="61"/>
      <c r="W29" s="61"/>
      <c r="X29" s="61"/>
    </row>
    <row r="30" spans="2:26" ht="12" customHeight="1" x14ac:dyDescent="0.25">
      <c r="B30" s="65" t="s">
        <v>528</v>
      </c>
      <c r="C30" s="66"/>
      <c r="D30" s="67"/>
      <c r="E30" s="67"/>
      <c r="F30" s="67"/>
      <c r="G30" s="67"/>
      <c r="H30" s="67"/>
      <c r="I30" s="67"/>
      <c r="J30" s="67"/>
      <c r="K30" s="67"/>
      <c r="L30" s="67"/>
      <c r="M30" s="57"/>
      <c r="N30" s="62" t="s">
        <v>511</v>
      </c>
      <c r="O30" s="63"/>
      <c r="P30" s="64"/>
      <c r="Q30" s="64"/>
      <c r="R30" s="64"/>
      <c r="S30" s="64"/>
      <c r="T30" s="64"/>
      <c r="U30" s="64"/>
      <c r="V30" s="64"/>
      <c r="W30" s="64"/>
      <c r="X30" s="64"/>
    </row>
    <row r="31" spans="2:26" ht="12" customHeight="1" x14ac:dyDescent="0.25">
      <c r="B31" s="65" t="s">
        <v>529</v>
      </c>
      <c r="C31" s="66"/>
      <c r="D31" s="67"/>
      <c r="E31" s="67"/>
      <c r="F31" s="67"/>
      <c r="G31" s="67"/>
      <c r="H31" s="67"/>
      <c r="I31" s="67"/>
      <c r="J31" s="67"/>
      <c r="K31" s="67"/>
      <c r="L31" s="67"/>
      <c r="M31" s="57"/>
      <c r="N31" s="62" t="s">
        <v>513</v>
      </c>
      <c r="O31" s="63"/>
      <c r="P31" s="64"/>
      <c r="Q31" s="64"/>
      <c r="R31" s="64"/>
      <c r="S31" s="64"/>
      <c r="T31" s="64"/>
      <c r="U31" s="64"/>
      <c r="V31" s="64"/>
      <c r="W31" s="64"/>
      <c r="X31" s="64"/>
    </row>
    <row r="32" spans="2:26" ht="12" customHeight="1" x14ac:dyDescent="0.25">
      <c r="B32" s="62" t="s">
        <v>530</v>
      </c>
      <c r="C32" s="63"/>
      <c r="D32" s="64"/>
      <c r="E32" s="64"/>
      <c r="F32" s="64"/>
      <c r="G32" s="64"/>
      <c r="H32" s="64"/>
      <c r="I32" s="64"/>
      <c r="J32" s="64"/>
      <c r="K32" s="64"/>
      <c r="L32" s="64"/>
      <c r="M32" s="57"/>
      <c r="N32" s="70" t="s">
        <v>531</v>
      </c>
      <c r="O32" s="71"/>
      <c r="P32" s="83">
        <f>+SUM(P30:P31)</f>
        <v>0</v>
      </c>
      <c r="Q32" s="83">
        <f>+SUM(Q30:Q31)</f>
        <v>0</v>
      </c>
      <c r="R32" s="83">
        <f>+SUM(R30:R31)</f>
        <v>0</v>
      </c>
      <c r="S32" s="83">
        <f>+SUM(S30:S31)</f>
        <v>0</v>
      </c>
      <c r="T32" s="83">
        <f>+SUM(T30:T31)</f>
        <v>0</v>
      </c>
      <c r="U32" s="83">
        <f t="shared" ref="U32:X32" si="5">+SUM(U30:U31)</f>
        <v>0</v>
      </c>
      <c r="V32" s="83">
        <f t="shared" si="5"/>
        <v>0</v>
      </c>
      <c r="W32" s="83">
        <f t="shared" si="5"/>
        <v>0</v>
      </c>
      <c r="X32" s="83">
        <f t="shared" si="5"/>
        <v>0</v>
      </c>
    </row>
    <row r="33" spans="2:24" ht="12" customHeight="1" x14ac:dyDescent="0.25">
      <c r="B33" s="62" t="s">
        <v>532</v>
      </c>
      <c r="C33" s="63"/>
      <c r="D33" s="64"/>
      <c r="E33" s="64"/>
      <c r="F33" s="64"/>
      <c r="G33" s="64"/>
      <c r="H33" s="64"/>
      <c r="I33" s="64"/>
      <c r="J33" s="64"/>
      <c r="K33" s="64"/>
      <c r="L33" s="64"/>
      <c r="M33" s="57"/>
      <c r="N33" s="54"/>
      <c r="O33" s="57"/>
      <c r="P33" s="61"/>
      <c r="Q33" s="61"/>
      <c r="R33" s="61"/>
      <c r="S33" s="61"/>
      <c r="T33" s="61"/>
      <c r="U33" s="61"/>
      <c r="V33" s="61"/>
      <c r="W33" s="61"/>
      <c r="X33" s="61"/>
    </row>
    <row r="34" spans="2:24" ht="12" customHeight="1" x14ac:dyDescent="0.25">
      <c r="B34" s="70" t="s">
        <v>533</v>
      </c>
      <c r="C34" s="71"/>
      <c r="D34" s="83">
        <f>+SUM(D19,D24,D28,D32:D33)</f>
        <v>0</v>
      </c>
      <c r="E34" s="83">
        <f>+SUM(E19,E24,E28,E32:E33)</f>
        <v>0</v>
      </c>
      <c r="F34" s="83">
        <f>+SUM(F19,F24,F28,F32:F33)</f>
        <v>0</v>
      </c>
      <c r="G34" s="83">
        <f>+SUM(G19,G24,G28,G32:G33)</f>
        <v>0</v>
      </c>
      <c r="H34" s="83">
        <f>+SUM(H19,H24,H28,H32:H33)</f>
        <v>0</v>
      </c>
      <c r="I34" s="83">
        <f t="shared" ref="I34:L34" si="6">+SUM(I19,I24,I28,I32:I33)</f>
        <v>0</v>
      </c>
      <c r="J34" s="83">
        <f t="shared" si="6"/>
        <v>0</v>
      </c>
      <c r="K34" s="83">
        <f t="shared" si="6"/>
        <v>0</v>
      </c>
      <c r="L34" s="83">
        <f t="shared" si="6"/>
        <v>0</v>
      </c>
      <c r="M34" s="57"/>
      <c r="N34" s="70" t="s">
        <v>534</v>
      </c>
      <c r="O34" s="71"/>
      <c r="P34" s="83">
        <f>+P32+P27</f>
        <v>0</v>
      </c>
      <c r="Q34" s="83">
        <f>+Q32+Q27</f>
        <v>0</v>
      </c>
      <c r="R34" s="83">
        <f>+R32+R27</f>
        <v>0</v>
      </c>
      <c r="S34" s="83">
        <f>+S32+S27</f>
        <v>0</v>
      </c>
      <c r="T34" s="83">
        <f>+T32+T27</f>
        <v>0</v>
      </c>
      <c r="U34" s="83">
        <f t="shared" ref="U34:X34" si="7">+U32+U27</f>
        <v>0</v>
      </c>
      <c r="V34" s="83">
        <f t="shared" si="7"/>
        <v>0</v>
      </c>
      <c r="W34" s="83">
        <f t="shared" si="7"/>
        <v>0</v>
      </c>
      <c r="X34" s="83">
        <f t="shared" si="7"/>
        <v>0</v>
      </c>
    </row>
    <row r="35" spans="2:24" ht="12" customHeight="1" x14ac:dyDescent="0.2">
      <c r="D35" s="69"/>
      <c r="E35" s="69"/>
      <c r="F35" s="69"/>
      <c r="G35" s="69"/>
      <c r="H35" s="69"/>
      <c r="I35" s="69"/>
      <c r="J35" s="69"/>
      <c r="K35" s="69"/>
      <c r="L35" s="69"/>
      <c r="M35" s="57"/>
      <c r="P35" s="69"/>
      <c r="Q35" s="69"/>
      <c r="R35" s="69"/>
      <c r="S35" s="69"/>
      <c r="T35" s="69"/>
      <c r="U35" s="69"/>
      <c r="V35" s="69"/>
      <c r="W35" s="69"/>
      <c r="X35" s="69"/>
    </row>
    <row r="36" spans="2:24" ht="12" customHeight="1" x14ac:dyDescent="0.2">
      <c r="B36" s="73" t="s">
        <v>535</v>
      </c>
      <c r="C36" s="57"/>
      <c r="D36" s="61"/>
      <c r="E36" s="61"/>
      <c r="F36" s="61"/>
      <c r="G36" s="61"/>
      <c r="H36" s="61"/>
      <c r="I36" s="61"/>
      <c r="J36" s="61"/>
      <c r="K36" s="61"/>
      <c r="L36" s="61"/>
      <c r="M36" s="57"/>
      <c r="N36" s="73" t="s">
        <v>536</v>
      </c>
      <c r="O36" s="57"/>
      <c r="P36" s="61"/>
      <c r="Q36" s="61"/>
      <c r="R36" s="61"/>
      <c r="S36" s="61"/>
      <c r="T36" s="61"/>
      <c r="U36" s="61"/>
      <c r="V36" s="61"/>
      <c r="W36" s="61"/>
      <c r="X36" s="61"/>
    </row>
    <row r="37" spans="2:24" ht="12" customHeight="1" x14ac:dyDescent="0.25">
      <c r="B37" s="62" t="s">
        <v>537</v>
      </c>
      <c r="C37" s="74"/>
      <c r="D37" s="75"/>
      <c r="E37" s="75"/>
      <c r="F37" s="75"/>
      <c r="G37" s="75"/>
      <c r="H37" s="75"/>
      <c r="I37" s="75"/>
      <c r="J37" s="75"/>
      <c r="K37" s="75"/>
      <c r="L37" s="75"/>
      <c r="M37" s="57"/>
      <c r="N37" s="62" t="s">
        <v>538</v>
      </c>
      <c r="O37" s="63"/>
      <c r="P37" s="64"/>
      <c r="Q37" s="64"/>
      <c r="R37" s="64"/>
      <c r="S37" s="64"/>
      <c r="T37" s="64"/>
      <c r="U37" s="64"/>
      <c r="V37" s="64"/>
      <c r="W37" s="64"/>
      <c r="X37" s="64"/>
    </row>
    <row r="38" spans="2:24" s="76" customFormat="1" ht="12" customHeight="1" x14ac:dyDescent="0.25">
      <c r="B38" s="62" t="s">
        <v>539</v>
      </c>
      <c r="C38" s="74"/>
      <c r="D38" s="75"/>
      <c r="E38" s="75"/>
      <c r="F38" s="75"/>
      <c r="G38" s="75"/>
      <c r="H38" s="75"/>
      <c r="I38" s="75"/>
      <c r="J38" s="75"/>
      <c r="K38" s="75"/>
      <c r="L38" s="75"/>
      <c r="M38" s="57"/>
      <c r="N38" s="62" t="s">
        <v>540</v>
      </c>
      <c r="O38" s="63"/>
      <c r="P38" s="64"/>
      <c r="Q38" s="64"/>
      <c r="R38" s="64"/>
      <c r="S38" s="64"/>
      <c r="T38" s="64"/>
      <c r="U38" s="64"/>
      <c r="V38" s="64"/>
      <c r="W38" s="64"/>
      <c r="X38" s="64"/>
    </row>
    <row r="39" spans="2:24" s="76" customFormat="1" ht="12" customHeight="1" x14ac:dyDescent="0.25">
      <c r="B39" s="62" t="s">
        <v>530</v>
      </c>
      <c r="C39" s="74"/>
      <c r="D39" s="75"/>
      <c r="E39" s="75"/>
      <c r="F39" s="75"/>
      <c r="G39" s="75"/>
      <c r="H39" s="75"/>
      <c r="I39" s="75"/>
      <c r="J39" s="75"/>
      <c r="K39" s="75"/>
      <c r="L39" s="75"/>
      <c r="M39" s="57"/>
      <c r="N39" s="62" t="s">
        <v>541</v>
      </c>
      <c r="O39" s="63"/>
      <c r="P39" s="64"/>
      <c r="Q39" s="64"/>
      <c r="R39" s="64"/>
      <c r="S39" s="64"/>
      <c r="T39" s="64"/>
      <c r="U39" s="64"/>
      <c r="V39" s="64"/>
      <c r="W39" s="64"/>
      <c r="X39" s="64"/>
    </row>
    <row r="40" spans="2:24" s="76" customFormat="1" ht="12" customHeight="1" x14ac:dyDescent="0.25">
      <c r="B40" s="62" t="s">
        <v>542</v>
      </c>
      <c r="C40" s="74"/>
      <c r="D40" s="44">
        <f>+SUM(D41:D47)</f>
        <v>0</v>
      </c>
      <c r="E40" s="44">
        <f>+SUM(E41:E47)</f>
        <v>0</v>
      </c>
      <c r="F40" s="44">
        <f>+SUM(F41:F47)</f>
        <v>0</v>
      </c>
      <c r="G40" s="44">
        <f>+SUM(G41:G47)</f>
        <v>0</v>
      </c>
      <c r="H40" s="44">
        <f>+SUM(H41:H47)</f>
        <v>0</v>
      </c>
      <c r="I40" s="44">
        <f t="shared" ref="I40:L40" si="8">+SUM(I41:I47)</f>
        <v>0</v>
      </c>
      <c r="J40" s="44">
        <f t="shared" si="8"/>
        <v>0</v>
      </c>
      <c r="K40" s="44">
        <f t="shared" si="8"/>
        <v>0</v>
      </c>
      <c r="L40" s="44">
        <f t="shared" si="8"/>
        <v>0</v>
      </c>
      <c r="M40" s="57"/>
      <c r="N40" s="62" t="s">
        <v>543</v>
      </c>
      <c r="O40" s="63"/>
      <c r="P40" s="64"/>
      <c r="Q40" s="64"/>
      <c r="R40" s="64"/>
      <c r="S40" s="64"/>
      <c r="T40" s="64"/>
      <c r="U40" s="64"/>
      <c r="V40" s="64"/>
      <c r="W40" s="64"/>
      <c r="X40" s="64"/>
    </row>
    <row r="41" spans="2:24" s="76" customFormat="1" ht="12" customHeight="1" x14ac:dyDescent="0.25">
      <c r="B41" s="68" t="s">
        <v>544</v>
      </c>
      <c r="C41" s="57"/>
      <c r="D41" s="61"/>
      <c r="E41" s="61"/>
      <c r="F41" s="61"/>
      <c r="G41" s="61"/>
      <c r="H41" s="61"/>
      <c r="I41" s="61"/>
      <c r="J41" s="61"/>
      <c r="K41" s="61"/>
      <c r="L41" s="61"/>
      <c r="M41" s="57"/>
      <c r="N41" s="70" t="s">
        <v>545</v>
      </c>
      <c r="O41" s="71"/>
      <c r="P41" s="83">
        <f>+SUM(P37:P40)</f>
        <v>0</v>
      </c>
      <c r="Q41" s="83">
        <f>+SUM(Q37:Q40)</f>
        <v>0</v>
      </c>
      <c r="R41" s="83">
        <f>+SUM(R37:R40)</f>
        <v>0</v>
      </c>
      <c r="S41" s="83">
        <f>+SUM(S37:S40)</f>
        <v>0</v>
      </c>
      <c r="T41" s="83">
        <f>+SUM(T37:T40)</f>
        <v>0</v>
      </c>
      <c r="U41" s="83">
        <f t="shared" ref="U41:X41" si="9">+SUM(U37:U40)</f>
        <v>0</v>
      </c>
      <c r="V41" s="83">
        <f t="shared" si="9"/>
        <v>0</v>
      </c>
      <c r="W41" s="83">
        <f t="shared" si="9"/>
        <v>0</v>
      </c>
      <c r="X41" s="83">
        <f t="shared" si="9"/>
        <v>0</v>
      </c>
    </row>
    <row r="42" spans="2:24" s="76" customFormat="1" ht="12" customHeight="1" x14ac:dyDescent="0.2">
      <c r="B42" s="68" t="s">
        <v>546</v>
      </c>
      <c r="C42" s="57"/>
      <c r="D42" s="61"/>
      <c r="E42" s="61"/>
      <c r="F42" s="61"/>
      <c r="G42" s="61"/>
      <c r="H42" s="61"/>
      <c r="I42" s="61"/>
      <c r="J42" s="61"/>
      <c r="K42" s="61"/>
      <c r="L42" s="61"/>
      <c r="M42" s="57"/>
      <c r="N42" s="54"/>
      <c r="O42" s="57"/>
      <c r="P42" s="77"/>
      <c r="Q42" s="77"/>
      <c r="R42" s="77"/>
      <c r="S42" s="77"/>
      <c r="T42" s="77"/>
      <c r="U42" s="77"/>
      <c r="V42" s="77"/>
      <c r="W42" s="77"/>
      <c r="X42" s="77"/>
    </row>
    <row r="43" spans="2:24" s="76" customFormat="1" ht="12" customHeight="1" x14ac:dyDescent="0.2">
      <c r="B43" s="68" t="s">
        <v>547</v>
      </c>
      <c r="C43" s="57"/>
      <c r="D43" s="61"/>
      <c r="E43" s="61"/>
      <c r="F43" s="61"/>
      <c r="G43" s="61"/>
      <c r="H43" s="61"/>
      <c r="I43" s="61"/>
      <c r="J43" s="61"/>
      <c r="K43" s="61"/>
      <c r="L43" s="61"/>
      <c r="M43" s="57"/>
      <c r="N43" s="54"/>
      <c r="O43" s="57"/>
      <c r="P43" s="77"/>
      <c r="Q43" s="77"/>
      <c r="R43" s="77"/>
      <c r="S43" s="77"/>
      <c r="T43" s="77"/>
      <c r="U43" s="77"/>
      <c r="V43" s="77"/>
      <c r="W43" s="77"/>
      <c r="X43" s="77"/>
    </row>
    <row r="44" spans="2:24" s="76" customFormat="1" ht="12" customHeight="1" x14ac:dyDescent="0.2">
      <c r="B44" s="68" t="s">
        <v>548</v>
      </c>
      <c r="C44" s="57"/>
      <c r="D44" s="61"/>
      <c r="E44" s="61"/>
      <c r="F44" s="61"/>
      <c r="G44" s="61"/>
      <c r="H44" s="61"/>
      <c r="I44" s="61"/>
      <c r="J44" s="61"/>
      <c r="K44" s="61"/>
      <c r="L44" s="61"/>
      <c r="M44" s="57"/>
      <c r="N44" s="54"/>
      <c r="O44" s="57"/>
      <c r="P44" s="77"/>
      <c r="Q44" s="77"/>
      <c r="R44" s="77"/>
      <c r="S44" s="77"/>
      <c r="T44" s="77"/>
      <c r="U44" s="77"/>
      <c r="V44" s="77"/>
      <c r="W44" s="77"/>
      <c r="X44" s="77"/>
    </row>
    <row r="45" spans="2:24" s="76" customFormat="1" ht="12" customHeight="1" x14ac:dyDescent="0.2">
      <c r="B45" s="68" t="s">
        <v>549</v>
      </c>
      <c r="C45" s="57"/>
      <c r="D45" s="61"/>
      <c r="E45" s="61"/>
      <c r="F45" s="61"/>
      <c r="G45" s="61"/>
      <c r="H45" s="61"/>
      <c r="I45" s="61"/>
      <c r="J45" s="61"/>
      <c r="K45" s="61"/>
      <c r="L45" s="61"/>
      <c r="M45" s="57"/>
      <c r="N45" s="54"/>
      <c r="O45" s="57"/>
      <c r="P45" s="77"/>
      <c r="Q45" s="77"/>
      <c r="R45" s="77"/>
      <c r="S45" s="77"/>
      <c r="T45" s="77"/>
      <c r="U45" s="77"/>
      <c r="V45" s="77"/>
      <c r="W45" s="77"/>
      <c r="X45" s="77"/>
    </row>
    <row r="46" spans="2:24" s="76" customFormat="1" ht="12" customHeight="1" x14ac:dyDescent="0.2">
      <c r="B46" s="68" t="s">
        <v>550</v>
      </c>
      <c r="C46" s="57"/>
      <c r="D46" s="61"/>
      <c r="E46" s="61"/>
      <c r="F46" s="61"/>
      <c r="G46" s="61"/>
      <c r="H46" s="61"/>
      <c r="I46" s="61"/>
      <c r="J46" s="61"/>
      <c r="K46" s="61"/>
      <c r="L46" s="61"/>
      <c r="M46" s="57"/>
      <c r="N46" s="54"/>
      <c r="O46" s="57"/>
      <c r="P46" s="77"/>
      <c r="Q46" s="77"/>
      <c r="R46" s="77"/>
      <c r="S46" s="77"/>
      <c r="T46" s="77"/>
      <c r="U46" s="77"/>
      <c r="V46" s="77"/>
      <c r="W46" s="77"/>
      <c r="X46" s="77"/>
    </row>
    <row r="47" spans="2:24" s="76" customFormat="1" ht="12" customHeight="1" x14ac:dyDescent="0.2">
      <c r="B47" s="68" t="s">
        <v>551</v>
      </c>
      <c r="C47" s="57"/>
      <c r="D47" s="61"/>
      <c r="E47" s="61"/>
      <c r="F47" s="61"/>
      <c r="G47" s="61"/>
      <c r="H47" s="61"/>
      <c r="I47" s="61"/>
      <c r="J47" s="61"/>
      <c r="K47" s="61"/>
      <c r="L47" s="61"/>
      <c r="M47" s="57"/>
      <c r="N47" s="54"/>
      <c r="O47" s="57"/>
      <c r="P47" s="77"/>
      <c r="Q47" s="77"/>
      <c r="R47" s="77"/>
      <c r="S47" s="77"/>
      <c r="T47" s="77"/>
      <c r="U47" s="77"/>
      <c r="V47" s="77"/>
      <c r="W47" s="77"/>
      <c r="X47" s="77"/>
    </row>
    <row r="48" spans="2:24" s="76" customFormat="1" ht="12" customHeight="1" x14ac:dyDescent="0.2">
      <c r="B48" s="62" t="s">
        <v>552</v>
      </c>
      <c r="C48" s="74"/>
      <c r="D48" s="44">
        <f t="shared" ref="D48:L48" si="10">+SUM(D49:D50)</f>
        <v>0</v>
      </c>
      <c r="E48" s="44">
        <f t="shared" si="10"/>
        <v>0</v>
      </c>
      <c r="F48" s="44">
        <f t="shared" si="10"/>
        <v>0</v>
      </c>
      <c r="G48" s="44">
        <f t="shared" si="10"/>
        <v>0</v>
      </c>
      <c r="H48" s="44">
        <f t="shared" si="10"/>
        <v>0</v>
      </c>
      <c r="I48" s="44">
        <f t="shared" si="10"/>
        <v>0</v>
      </c>
      <c r="J48" s="44">
        <f t="shared" si="10"/>
        <v>0</v>
      </c>
      <c r="K48" s="44">
        <f t="shared" si="10"/>
        <v>0</v>
      </c>
      <c r="L48" s="44">
        <f t="shared" si="10"/>
        <v>0</v>
      </c>
      <c r="M48" s="57"/>
      <c r="N48" s="54"/>
      <c r="O48" s="57"/>
      <c r="P48" s="77"/>
      <c r="Q48" s="77"/>
      <c r="R48" s="77"/>
      <c r="S48" s="77"/>
      <c r="T48" s="77"/>
      <c r="U48" s="77"/>
      <c r="V48" s="77"/>
      <c r="W48" s="77"/>
      <c r="X48" s="77"/>
    </row>
    <row r="49" spans="2:24" s="76" customFormat="1" ht="12" customHeight="1" x14ac:dyDescent="0.2">
      <c r="B49" s="68" t="s">
        <v>553</v>
      </c>
      <c r="C49" s="57"/>
      <c r="D49" s="61"/>
      <c r="E49" s="61"/>
      <c r="F49" s="61"/>
      <c r="G49" s="61"/>
      <c r="H49" s="61"/>
      <c r="I49" s="61"/>
      <c r="J49" s="61"/>
      <c r="K49" s="61"/>
      <c r="L49" s="61"/>
      <c r="M49" s="57"/>
      <c r="N49" s="54"/>
      <c r="O49" s="57"/>
      <c r="P49" s="77"/>
      <c r="Q49" s="77"/>
      <c r="R49" s="77"/>
      <c r="S49" s="77"/>
      <c r="T49" s="77"/>
      <c r="U49" s="77"/>
      <c r="V49" s="77"/>
      <c r="W49" s="77"/>
      <c r="X49" s="77"/>
    </row>
    <row r="50" spans="2:24" s="76" customFormat="1" ht="12" customHeight="1" x14ac:dyDescent="0.2">
      <c r="B50" s="68" t="s">
        <v>554</v>
      </c>
      <c r="C50" s="57"/>
      <c r="D50" s="61"/>
      <c r="E50" s="61"/>
      <c r="F50" s="61"/>
      <c r="G50" s="61"/>
      <c r="H50" s="61"/>
      <c r="I50" s="61"/>
      <c r="J50" s="61"/>
      <c r="K50" s="61"/>
      <c r="L50" s="61"/>
      <c r="M50" s="57"/>
      <c r="N50" s="54"/>
      <c r="O50" s="57"/>
      <c r="P50" s="77"/>
      <c r="Q50" s="77"/>
      <c r="R50" s="77"/>
      <c r="S50" s="77"/>
      <c r="T50" s="77"/>
      <c r="U50" s="77"/>
      <c r="V50" s="77"/>
      <c r="W50" s="77"/>
      <c r="X50" s="77"/>
    </row>
    <row r="51" spans="2:24" s="76" customFormat="1" ht="12" customHeight="1" x14ac:dyDescent="0.2">
      <c r="B51" s="62" t="s">
        <v>555</v>
      </c>
      <c r="C51" s="74"/>
      <c r="D51" s="75"/>
      <c r="E51" s="75"/>
      <c r="F51" s="75"/>
      <c r="G51" s="75"/>
      <c r="H51" s="75"/>
      <c r="I51" s="75"/>
      <c r="J51" s="75"/>
      <c r="K51" s="75"/>
      <c r="L51" s="75"/>
      <c r="M51" s="57"/>
      <c r="N51" s="54"/>
      <c r="O51" s="57"/>
      <c r="P51" s="77"/>
      <c r="Q51" s="77"/>
      <c r="R51" s="77"/>
      <c r="S51" s="77"/>
      <c r="T51" s="77"/>
      <c r="U51" s="77"/>
      <c r="V51" s="77"/>
      <c r="W51" s="77"/>
      <c r="X51" s="77"/>
    </row>
    <row r="52" spans="2:24" s="76" customFormat="1" ht="12" customHeight="1" x14ac:dyDescent="0.25">
      <c r="B52" s="70" t="s">
        <v>556</v>
      </c>
      <c r="C52" s="71"/>
      <c r="D52" s="83">
        <f>+SUM(D37:D40,D48,D51)</f>
        <v>0</v>
      </c>
      <c r="E52" s="83">
        <f>+SUM(E37:E40,E48,E51)</f>
        <v>0</v>
      </c>
      <c r="F52" s="83">
        <f>+SUM(F37:F40,F48,F51)</f>
        <v>0</v>
      </c>
      <c r="G52" s="83">
        <f>+SUM(G37:G40,G48,G51)</f>
        <v>0</v>
      </c>
      <c r="H52" s="83">
        <f>+SUM(H37:H40,H48,H51)</f>
        <v>0</v>
      </c>
      <c r="I52" s="83">
        <f t="shared" ref="I52:L52" si="11">+SUM(I37:I40,I48,I51)</f>
        <v>0</v>
      </c>
      <c r="J52" s="83">
        <f t="shared" si="11"/>
        <v>0</v>
      </c>
      <c r="K52" s="83">
        <f t="shared" si="11"/>
        <v>0</v>
      </c>
      <c r="L52" s="83">
        <f t="shared" si="11"/>
        <v>0</v>
      </c>
      <c r="M52" s="57"/>
      <c r="N52" s="54"/>
      <c r="O52" s="57"/>
      <c r="P52" s="61"/>
      <c r="Q52" s="61"/>
      <c r="R52" s="61"/>
      <c r="S52" s="61"/>
      <c r="T52" s="61"/>
      <c r="U52" s="61"/>
      <c r="V52" s="61"/>
      <c r="W52" s="61"/>
      <c r="X52" s="61"/>
    </row>
    <row r="53" spans="2:24" s="76" customFormat="1" ht="12" customHeight="1" x14ac:dyDescent="0.2">
      <c r="B53" s="54"/>
      <c r="C53" s="57"/>
      <c r="D53" s="61"/>
      <c r="E53" s="61"/>
      <c r="F53" s="61"/>
      <c r="G53" s="61"/>
      <c r="H53" s="61"/>
      <c r="I53" s="61"/>
      <c r="J53" s="61"/>
      <c r="K53" s="61"/>
      <c r="L53" s="61"/>
      <c r="M53" s="57"/>
      <c r="N53" s="54"/>
      <c r="O53" s="57"/>
      <c r="P53" s="61"/>
      <c r="Q53" s="61"/>
      <c r="R53" s="61"/>
      <c r="S53" s="61"/>
      <c r="T53" s="61"/>
      <c r="U53" s="61"/>
      <c r="V53" s="61"/>
      <c r="W53" s="61"/>
      <c r="X53" s="61"/>
    </row>
    <row r="54" spans="2:24" s="76" customFormat="1" ht="12" customHeight="1" x14ac:dyDescent="0.2">
      <c r="B54" s="54"/>
      <c r="C54" s="57"/>
      <c r="D54" s="61"/>
      <c r="E54" s="61"/>
      <c r="F54" s="61"/>
      <c r="G54" s="61"/>
      <c r="H54" s="61"/>
      <c r="I54" s="61"/>
      <c r="J54" s="61"/>
      <c r="K54" s="61"/>
      <c r="L54" s="61"/>
      <c r="M54" s="57"/>
      <c r="N54" s="54"/>
      <c r="O54" s="57"/>
      <c r="P54" s="61"/>
      <c r="Q54" s="61"/>
      <c r="R54" s="61"/>
      <c r="S54" s="61"/>
      <c r="T54" s="61"/>
      <c r="U54" s="61"/>
      <c r="V54" s="61"/>
      <c r="W54" s="61"/>
      <c r="X54" s="61"/>
    </row>
    <row r="55" spans="2:24" s="76" customFormat="1" ht="12" customHeight="1" x14ac:dyDescent="0.25">
      <c r="B55" s="70" t="s">
        <v>557</v>
      </c>
      <c r="C55" s="71"/>
      <c r="D55" s="83">
        <f>+D52+D34</f>
        <v>0</v>
      </c>
      <c r="E55" s="83">
        <f>+E52+E34</f>
        <v>0</v>
      </c>
      <c r="F55" s="83">
        <f>+F52+F34</f>
        <v>0</v>
      </c>
      <c r="G55" s="83">
        <f>+G52+G34</f>
        <v>0</v>
      </c>
      <c r="H55" s="83">
        <f>+H52+H34</f>
        <v>0</v>
      </c>
      <c r="I55" s="83">
        <f t="shared" ref="I55:L55" si="12">+I52+I34</f>
        <v>0</v>
      </c>
      <c r="J55" s="83">
        <f t="shared" si="12"/>
        <v>0</v>
      </c>
      <c r="K55" s="83">
        <f t="shared" si="12"/>
        <v>0</v>
      </c>
      <c r="L55" s="83">
        <f t="shared" si="12"/>
        <v>0</v>
      </c>
      <c r="M55" s="57"/>
      <c r="N55" s="70" t="s">
        <v>558</v>
      </c>
      <c r="O55" s="71"/>
      <c r="P55" s="83">
        <f>+P41+P34</f>
        <v>0</v>
      </c>
      <c r="Q55" s="83">
        <f>+Q41+Q34</f>
        <v>0</v>
      </c>
      <c r="R55" s="83">
        <f>+R41+R34</f>
        <v>0</v>
      </c>
      <c r="S55" s="83">
        <f>+S41+S34</f>
        <v>0</v>
      </c>
      <c r="T55" s="83">
        <f>+T41+T34</f>
        <v>0</v>
      </c>
      <c r="U55" s="83">
        <f t="shared" ref="U55:X55" si="13">+U41+U34</f>
        <v>0</v>
      </c>
      <c r="V55" s="83">
        <f t="shared" si="13"/>
        <v>0</v>
      </c>
      <c r="W55" s="83">
        <f t="shared" si="13"/>
        <v>0</v>
      </c>
      <c r="X55" s="83">
        <f t="shared" si="13"/>
        <v>0</v>
      </c>
    </row>
    <row r="56" spans="2:24" s="76" customFormat="1" ht="12" customHeight="1" x14ac:dyDescent="0.2">
      <c r="B56" s="54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4"/>
      <c r="N56" s="78" t="s">
        <v>446</v>
      </c>
      <c r="O56" s="79"/>
      <c r="P56" s="45" t="str">
        <f t="shared" ref="P56:X56" si="14">+IF(P55=D55,"OK", "ERROR")</f>
        <v>OK</v>
      </c>
      <c r="Q56" s="45" t="str">
        <f t="shared" si="14"/>
        <v>OK</v>
      </c>
      <c r="R56" s="45" t="str">
        <f t="shared" si="14"/>
        <v>OK</v>
      </c>
      <c r="S56" s="45" t="str">
        <f t="shared" si="14"/>
        <v>OK</v>
      </c>
      <c r="T56" s="45" t="str">
        <f t="shared" si="14"/>
        <v>OK</v>
      </c>
      <c r="U56" s="45" t="str">
        <f t="shared" si="14"/>
        <v>OK</v>
      </c>
      <c r="V56" s="46" t="str">
        <f t="shared" si="14"/>
        <v>OK</v>
      </c>
      <c r="W56" s="45" t="str">
        <f t="shared" si="14"/>
        <v>OK</v>
      </c>
      <c r="X56" s="45" t="str">
        <f t="shared" si="14"/>
        <v>OK</v>
      </c>
    </row>
    <row r="57" spans="2:24" s="76" customFormat="1" ht="12" customHeight="1" x14ac:dyDescent="0.2">
      <c r="B57" s="48" t="s">
        <v>559</v>
      </c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4"/>
      <c r="N57" s="57"/>
      <c r="O57" s="57"/>
      <c r="P57" s="57"/>
      <c r="Q57" s="57"/>
      <c r="R57" s="57"/>
      <c r="S57" s="57"/>
      <c r="T57" s="57"/>
      <c r="U57" s="57"/>
      <c r="V57" s="54"/>
      <c r="W57" s="57"/>
      <c r="X57" s="57"/>
    </row>
    <row r="58" spans="2:24" s="76" customFormat="1" ht="12" customHeight="1" x14ac:dyDescent="0.2">
      <c r="B58" s="54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4"/>
      <c r="N58" s="57"/>
      <c r="O58" s="57"/>
      <c r="P58" s="57"/>
      <c r="Q58" s="57"/>
      <c r="R58" s="57"/>
      <c r="S58" s="57"/>
      <c r="T58" s="57"/>
      <c r="U58" s="57"/>
      <c r="V58" s="54"/>
      <c r="W58" s="57"/>
      <c r="X58" s="57"/>
    </row>
    <row r="59" spans="2:24" s="76" customFormat="1" ht="12" customHeight="1" x14ac:dyDescent="0.2">
      <c r="B59" s="54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4"/>
      <c r="N59" s="57"/>
      <c r="O59" s="57"/>
      <c r="P59" s="57"/>
      <c r="Q59" s="57"/>
      <c r="R59" s="57"/>
      <c r="S59" s="57"/>
      <c r="T59" s="57"/>
      <c r="U59" s="57"/>
      <c r="V59" s="54"/>
      <c r="W59" s="57"/>
      <c r="X59" s="57"/>
    </row>
    <row r="60" spans="2:24" s="76" customFormat="1" ht="12" customHeight="1" x14ac:dyDescent="0.2">
      <c r="B60" s="54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4"/>
      <c r="N60" s="57"/>
      <c r="O60" s="57"/>
      <c r="P60" s="57"/>
      <c r="Q60" s="57"/>
      <c r="R60" s="57"/>
      <c r="S60" s="57"/>
      <c r="T60" s="57"/>
      <c r="U60" s="57"/>
      <c r="V60" s="54"/>
      <c r="W60" s="57"/>
      <c r="X60" s="57"/>
    </row>
    <row r="61" spans="2:24" s="76" customFormat="1" ht="12" customHeight="1" x14ac:dyDescent="0.2">
      <c r="B61" s="54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4"/>
      <c r="N61" s="57"/>
      <c r="O61" s="57"/>
      <c r="P61" s="57"/>
      <c r="Q61" s="57"/>
      <c r="R61" s="57"/>
      <c r="S61" s="57"/>
      <c r="T61" s="57"/>
      <c r="U61" s="57"/>
      <c r="V61" s="54"/>
      <c r="W61" s="57"/>
      <c r="X61" s="57"/>
    </row>
    <row r="62" spans="2:24" s="76" customFormat="1" ht="12" customHeight="1" x14ac:dyDescent="0.2">
      <c r="B62" s="54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4"/>
      <c r="N62" s="57"/>
      <c r="O62" s="57"/>
      <c r="P62" s="57"/>
      <c r="Q62" s="57"/>
      <c r="R62" s="57"/>
      <c r="S62" s="57"/>
      <c r="T62" s="57"/>
      <c r="U62" s="57"/>
      <c r="V62" s="54"/>
      <c r="W62" s="57"/>
      <c r="X62" s="57"/>
    </row>
    <row r="63" spans="2:24" s="76" customFormat="1" ht="12" customHeight="1" x14ac:dyDescent="0.2">
      <c r="B63" s="54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4"/>
      <c r="N63" s="57"/>
      <c r="O63" s="57"/>
      <c r="P63" s="57"/>
      <c r="Q63" s="57"/>
      <c r="R63" s="57"/>
      <c r="S63" s="57"/>
      <c r="T63" s="57"/>
      <c r="U63" s="57"/>
      <c r="V63" s="54"/>
      <c r="W63" s="57"/>
      <c r="X63" s="57"/>
    </row>
    <row r="64" spans="2:24" s="76" customFormat="1" ht="12" customHeight="1" x14ac:dyDescent="0.2">
      <c r="B64" s="54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4"/>
      <c r="N64" s="57"/>
      <c r="O64" s="57"/>
      <c r="P64" s="57"/>
      <c r="Q64" s="57"/>
      <c r="R64" s="57"/>
      <c r="S64" s="57"/>
      <c r="T64" s="57"/>
      <c r="U64" s="57"/>
      <c r="V64" s="54"/>
      <c r="W64" s="57"/>
      <c r="X64" s="57"/>
    </row>
    <row r="65" spans="2:24" s="76" customFormat="1" ht="12" customHeight="1" x14ac:dyDescent="0.2">
      <c r="B65" s="54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4"/>
      <c r="N65" s="57"/>
      <c r="O65" s="57"/>
      <c r="P65" s="57"/>
      <c r="Q65" s="57"/>
      <c r="R65" s="57"/>
      <c r="S65" s="57"/>
      <c r="T65" s="57"/>
      <c r="U65" s="57"/>
      <c r="V65" s="54"/>
      <c r="W65" s="57"/>
      <c r="X65" s="57"/>
    </row>
    <row r="66" spans="2:24" s="76" customFormat="1" ht="12" customHeight="1" x14ac:dyDescent="0.2">
      <c r="B66" s="54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4"/>
      <c r="N66" s="57"/>
      <c r="O66" s="57"/>
      <c r="P66" s="57"/>
      <c r="Q66" s="57"/>
      <c r="R66" s="57"/>
      <c r="S66" s="57"/>
      <c r="T66" s="57"/>
      <c r="U66" s="57"/>
      <c r="V66" s="54"/>
      <c r="W66" s="57"/>
      <c r="X66" s="57"/>
    </row>
    <row r="67" spans="2:24" s="76" customFormat="1" ht="12" customHeight="1" x14ac:dyDescent="0.2">
      <c r="B67" s="54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4"/>
      <c r="N67" s="57"/>
      <c r="O67" s="57"/>
      <c r="P67" s="57"/>
      <c r="Q67" s="57"/>
      <c r="R67" s="57"/>
      <c r="S67" s="57"/>
      <c r="T67" s="57"/>
      <c r="U67" s="57"/>
      <c r="V67" s="54"/>
      <c r="W67" s="57"/>
      <c r="X67" s="57"/>
    </row>
    <row r="68" spans="2:24" s="76" customFormat="1" ht="12" customHeight="1" x14ac:dyDescent="0.2">
      <c r="B68" s="54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4"/>
      <c r="N68" s="57"/>
      <c r="O68" s="57"/>
      <c r="P68" s="57"/>
      <c r="Q68" s="57"/>
      <c r="R68" s="57"/>
      <c r="S68" s="57"/>
      <c r="T68" s="57"/>
      <c r="U68" s="57"/>
      <c r="V68" s="54"/>
      <c r="W68" s="57"/>
      <c r="X68" s="57"/>
    </row>
    <row r="69" spans="2:24" s="76" customFormat="1" ht="12" customHeight="1" x14ac:dyDescent="0.2">
      <c r="B69" s="54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4"/>
      <c r="N69" s="57"/>
      <c r="O69" s="57"/>
      <c r="P69" s="57"/>
      <c r="Q69" s="57"/>
      <c r="R69" s="57"/>
      <c r="S69" s="57"/>
      <c r="T69" s="57"/>
      <c r="U69" s="57"/>
      <c r="V69" s="54"/>
      <c r="W69" s="57"/>
      <c r="X69" s="57"/>
    </row>
    <row r="70" spans="2:24" s="76" customFormat="1" ht="12" customHeight="1" x14ac:dyDescent="0.2">
      <c r="B70" s="54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4"/>
      <c r="N70" s="57"/>
      <c r="O70" s="57"/>
      <c r="P70" s="57"/>
      <c r="Q70" s="57"/>
      <c r="R70" s="57"/>
      <c r="S70" s="57"/>
      <c r="T70" s="57"/>
      <c r="U70" s="57"/>
      <c r="V70" s="54"/>
      <c r="W70" s="57"/>
      <c r="X70" s="57"/>
    </row>
    <row r="71" spans="2:24" s="76" customFormat="1" ht="12" customHeight="1" x14ac:dyDescent="0.2">
      <c r="B71" s="54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4"/>
      <c r="N71" s="57"/>
      <c r="O71" s="57"/>
      <c r="P71" s="57"/>
      <c r="Q71" s="57"/>
      <c r="R71" s="57"/>
      <c r="S71" s="57"/>
      <c r="T71" s="57"/>
      <c r="U71" s="57"/>
      <c r="V71" s="54"/>
      <c r="W71" s="57"/>
      <c r="X71" s="57"/>
    </row>
    <row r="72" spans="2:24" s="76" customFormat="1" ht="12" customHeight="1" x14ac:dyDescent="0.2">
      <c r="B72" s="54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4"/>
      <c r="N72" s="57"/>
      <c r="O72" s="57"/>
      <c r="P72" s="57"/>
      <c r="Q72" s="57"/>
      <c r="R72" s="57"/>
      <c r="S72" s="57"/>
      <c r="T72" s="57"/>
      <c r="U72" s="57"/>
      <c r="V72" s="54"/>
      <c r="W72" s="57"/>
      <c r="X72" s="57"/>
    </row>
    <row r="73" spans="2:24" s="76" customFormat="1" ht="12" customHeight="1" x14ac:dyDescent="0.2">
      <c r="B73" s="54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4"/>
      <c r="N73" s="57"/>
      <c r="O73" s="57"/>
      <c r="P73" s="57"/>
      <c r="Q73" s="57"/>
      <c r="R73" s="57"/>
      <c r="S73" s="57"/>
      <c r="T73" s="57"/>
      <c r="U73" s="57"/>
      <c r="V73" s="54"/>
      <c r="W73" s="57"/>
      <c r="X73" s="57"/>
    </row>
    <row r="74" spans="2:24" s="76" customFormat="1" ht="12" customHeight="1" x14ac:dyDescent="0.2">
      <c r="B74" s="54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4"/>
      <c r="N74" s="57"/>
      <c r="O74" s="57"/>
      <c r="P74" s="57"/>
      <c r="Q74" s="57"/>
      <c r="R74" s="57"/>
      <c r="S74" s="57"/>
      <c r="T74" s="57"/>
      <c r="U74" s="57"/>
      <c r="V74" s="54"/>
      <c r="W74" s="57"/>
      <c r="X74" s="57"/>
    </row>
    <row r="75" spans="2:24" s="76" customFormat="1" ht="12" customHeight="1" x14ac:dyDescent="0.2">
      <c r="B75" s="54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4"/>
      <c r="N75" s="57"/>
      <c r="O75" s="57"/>
      <c r="P75" s="57"/>
      <c r="Q75" s="57"/>
      <c r="R75" s="57"/>
      <c r="S75" s="57"/>
      <c r="T75" s="57"/>
      <c r="U75" s="57"/>
      <c r="V75" s="54"/>
      <c r="W75" s="57"/>
      <c r="X75" s="57"/>
    </row>
    <row r="76" spans="2:24" s="76" customFormat="1" ht="12" customHeight="1" x14ac:dyDescent="0.2">
      <c r="B76" s="54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4"/>
      <c r="N76" s="57"/>
      <c r="O76" s="57"/>
      <c r="P76" s="57"/>
      <c r="Q76" s="57"/>
      <c r="R76" s="57"/>
      <c r="S76" s="57"/>
      <c r="T76" s="57"/>
      <c r="U76" s="57"/>
      <c r="V76" s="54"/>
      <c r="W76" s="57"/>
      <c r="X76" s="57"/>
    </row>
    <row r="77" spans="2:24" s="76" customFormat="1" ht="12" customHeight="1" x14ac:dyDescent="0.2">
      <c r="B77" s="54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4"/>
      <c r="N77" s="57"/>
      <c r="O77" s="57"/>
      <c r="P77" s="57"/>
      <c r="Q77" s="57"/>
      <c r="R77" s="57"/>
      <c r="S77" s="57"/>
      <c r="T77" s="57"/>
      <c r="U77" s="57"/>
      <c r="V77" s="54"/>
      <c r="W77" s="57"/>
      <c r="X77" s="57"/>
    </row>
    <row r="78" spans="2:24" s="76" customFormat="1" ht="12" customHeight="1" x14ac:dyDescent="0.2">
      <c r="B78" s="54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4"/>
      <c r="N78" s="57"/>
      <c r="O78" s="57"/>
      <c r="P78" s="57"/>
      <c r="Q78" s="57"/>
      <c r="R78" s="57"/>
      <c r="S78" s="57"/>
      <c r="T78" s="57"/>
      <c r="U78" s="57"/>
      <c r="V78" s="54"/>
      <c r="W78" s="57"/>
      <c r="X78" s="57"/>
    </row>
    <row r="79" spans="2:24" s="76" customFormat="1" ht="12" customHeight="1" x14ac:dyDescent="0.2">
      <c r="B79" s="54"/>
      <c r="C79" s="57"/>
      <c r="D79" s="57"/>
      <c r="E79" s="57"/>
      <c r="F79" s="57"/>
      <c r="G79" s="57"/>
      <c r="H79" s="57"/>
      <c r="I79" s="57"/>
      <c r="J79" s="57"/>
      <c r="K79" s="57"/>
      <c r="L79" s="57"/>
      <c r="M79" s="54"/>
      <c r="N79" s="57"/>
      <c r="O79" s="57"/>
      <c r="P79" s="57"/>
      <c r="Q79" s="57"/>
      <c r="R79" s="57"/>
      <c r="S79" s="57"/>
      <c r="T79" s="57"/>
      <c r="U79" s="57"/>
      <c r="V79" s="54"/>
      <c r="W79" s="57"/>
      <c r="X79" s="57"/>
    </row>
    <row r="80" spans="2:24" s="76" customFormat="1" ht="12" customHeight="1" x14ac:dyDescent="0.2">
      <c r="B80" s="54"/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4"/>
      <c r="N80" s="57"/>
      <c r="O80" s="57"/>
      <c r="P80" s="57"/>
      <c r="Q80" s="57"/>
      <c r="R80" s="57"/>
      <c r="S80" s="57"/>
      <c r="T80" s="57"/>
      <c r="U80" s="57"/>
      <c r="V80" s="54"/>
      <c r="W80" s="57"/>
      <c r="X80" s="57"/>
    </row>
    <row r="81" spans="2:24" ht="12" customHeight="1" x14ac:dyDescent="0.2">
      <c r="B81" s="80"/>
      <c r="C81" s="80"/>
      <c r="D81" s="80"/>
      <c r="E81" s="80"/>
      <c r="F81" s="80"/>
      <c r="G81" s="80"/>
      <c r="H81" s="80"/>
      <c r="I81" s="80"/>
      <c r="J81" s="80"/>
      <c r="K81" s="80"/>
      <c r="L81" s="80"/>
      <c r="M81" s="80"/>
      <c r="N81" s="81"/>
      <c r="O81" s="80"/>
      <c r="P81" s="80"/>
      <c r="Q81" s="80"/>
      <c r="R81" s="80"/>
      <c r="S81" s="80"/>
      <c r="T81" s="80"/>
      <c r="U81" s="80"/>
      <c r="V81" s="80"/>
      <c r="W81" s="80"/>
      <c r="X81" s="80"/>
    </row>
    <row r="82" spans="2:24" ht="12" customHeight="1" x14ac:dyDescent="0.2">
      <c r="B82" s="80"/>
      <c r="C82" s="80"/>
      <c r="D82" s="80"/>
      <c r="E82" s="80"/>
      <c r="F82" s="80"/>
      <c r="G82" s="80"/>
      <c r="H82" s="80"/>
      <c r="I82" s="80"/>
      <c r="J82" s="80"/>
      <c r="K82" s="80"/>
      <c r="L82" s="80"/>
      <c r="M82" s="80"/>
      <c r="N82" s="81"/>
      <c r="O82" s="80"/>
      <c r="P82" s="80"/>
      <c r="Q82" s="80"/>
      <c r="R82" s="80"/>
      <c r="S82" s="80"/>
      <c r="T82" s="80"/>
      <c r="U82" s="80"/>
      <c r="V82" s="80"/>
      <c r="W82" s="80"/>
      <c r="X82" s="80"/>
    </row>
    <row r="83" spans="2:24" ht="12" customHeight="1" x14ac:dyDescent="0.2">
      <c r="B83" s="80"/>
      <c r="C83" s="80"/>
      <c r="D83" s="80"/>
      <c r="E83" s="80"/>
      <c r="F83" s="80"/>
      <c r="G83" s="80"/>
      <c r="H83" s="80"/>
      <c r="I83" s="80"/>
      <c r="J83" s="80"/>
      <c r="K83" s="80"/>
      <c r="L83" s="80"/>
      <c r="M83" s="80"/>
      <c r="N83" s="81"/>
      <c r="O83" s="80"/>
      <c r="P83" s="80"/>
      <c r="Q83" s="80"/>
      <c r="R83" s="80"/>
      <c r="S83" s="80"/>
      <c r="T83" s="80"/>
      <c r="U83" s="80"/>
      <c r="V83" s="80"/>
      <c r="W83" s="80"/>
      <c r="X83" s="80"/>
    </row>
    <row r="84" spans="2:24" ht="12" customHeight="1" x14ac:dyDescent="0.2">
      <c r="B84" s="80"/>
      <c r="C84" s="80"/>
      <c r="D84" s="80"/>
      <c r="E84" s="80"/>
      <c r="F84" s="80"/>
      <c r="G84" s="80"/>
      <c r="H84" s="80"/>
      <c r="I84" s="80"/>
      <c r="J84" s="80"/>
      <c r="K84" s="80"/>
      <c r="L84" s="80"/>
      <c r="M84" s="80"/>
      <c r="N84" s="81"/>
      <c r="O84" s="80"/>
      <c r="P84" s="80"/>
      <c r="Q84" s="80"/>
      <c r="R84" s="80"/>
      <c r="S84" s="80"/>
      <c r="T84" s="80"/>
      <c r="U84" s="80"/>
      <c r="V84" s="80"/>
      <c r="W84" s="80"/>
      <c r="X84" s="80"/>
    </row>
    <row r="85" spans="2:24" ht="12" customHeight="1" x14ac:dyDescent="0.2">
      <c r="B85" s="80"/>
      <c r="C85" s="80"/>
      <c r="D85" s="80"/>
      <c r="E85" s="80"/>
      <c r="F85" s="80"/>
      <c r="G85" s="80"/>
      <c r="H85" s="80"/>
      <c r="I85" s="80"/>
      <c r="J85" s="80"/>
      <c r="K85" s="80"/>
      <c r="L85" s="80"/>
      <c r="M85" s="80"/>
      <c r="N85" s="81"/>
      <c r="O85" s="80"/>
      <c r="P85" s="80"/>
      <c r="Q85" s="80"/>
      <c r="R85" s="80"/>
      <c r="S85" s="80"/>
      <c r="T85" s="80"/>
      <c r="U85" s="80"/>
      <c r="V85" s="80"/>
      <c r="W85" s="80"/>
      <c r="X85" s="80"/>
    </row>
    <row r="86" spans="2:24" ht="12" customHeight="1" x14ac:dyDescent="0.2">
      <c r="B86" s="80"/>
      <c r="C86" s="80"/>
      <c r="D86" s="80"/>
      <c r="E86" s="80"/>
      <c r="F86" s="80"/>
      <c r="G86" s="80"/>
      <c r="H86" s="80"/>
      <c r="I86" s="80"/>
      <c r="J86" s="80"/>
      <c r="K86" s="80"/>
      <c r="L86" s="80"/>
      <c r="M86" s="80"/>
      <c r="N86" s="81"/>
      <c r="O86" s="80"/>
      <c r="P86" s="80"/>
      <c r="Q86" s="80"/>
      <c r="R86" s="80"/>
      <c r="S86" s="80"/>
      <c r="T86" s="80"/>
      <c r="U86" s="80"/>
      <c r="V86" s="80"/>
      <c r="W86" s="80"/>
      <c r="X86" s="80"/>
    </row>
  </sheetData>
  <sheetProtection algorithmName="SHA-512" hashValue="zKxBsN4dvJxZTezfDVpty1C+9IZHdSEMSn+s7Euyt/seloymhqAuy0EPwvsV257j5lKKIMjW6RvJ6V1Rol5qEQ==" saltValue="QY237vGdi4x9i8316bwCfg==" spinCount="100000" sheet="1" objects="1" scenarios="1" selectLockedCells="1"/>
  <mergeCells count="25">
    <mergeCell ref="B5:C5"/>
    <mergeCell ref="D5:X5"/>
    <mergeCell ref="B2:V2"/>
    <mergeCell ref="W2:X3"/>
    <mergeCell ref="B3:V3"/>
    <mergeCell ref="B4:V4"/>
    <mergeCell ref="W4:X4"/>
    <mergeCell ref="B6:C6"/>
    <mergeCell ref="D6:X6"/>
    <mergeCell ref="B7:C7"/>
    <mergeCell ref="D7:X7"/>
    <mergeCell ref="B8:C8"/>
    <mergeCell ref="D8:I8"/>
    <mergeCell ref="J8:X8"/>
    <mergeCell ref="B9:C9"/>
    <mergeCell ref="D9:I9"/>
    <mergeCell ref="J9:X9"/>
    <mergeCell ref="B10:C10"/>
    <mergeCell ref="D10:I10"/>
    <mergeCell ref="J10:X10"/>
    <mergeCell ref="B11:C11"/>
    <mergeCell ref="D11:I11"/>
    <mergeCell ref="J11:X11"/>
    <mergeCell ref="B12:X12"/>
    <mergeCell ref="B14:X14"/>
  </mergeCells>
  <conditionalFormatting sqref="N17:O17">
    <cfRule type="containsText" dxfId="1" priority="2" operator="containsText" text="NOMBRE DE LA UNIVERSIDAD">
      <formula>NOT(ISERROR(SEARCH("NOMBRE DE LA UNIVERSIDAD",N17)))</formula>
    </cfRule>
  </conditionalFormatting>
  <conditionalFormatting sqref="B17:C17">
    <cfRule type="containsText" dxfId="0" priority="1" operator="containsText" text="NOMBRE DE LA UNIVERSIDAD">
      <formula>NOT(ISERROR(SEARCH("NOMBRE DE LA UNIVERSIDAD",B17)))</formula>
    </cfRule>
  </conditionalFormatting>
  <printOptions horizontalCentered="1"/>
  <pageMargins left="0.74803149606299213" right="0.74803149606299213" top="1.2204724409448819" bottom="0.59055118110236227" header="0" footer="0"/>
  <pageSetup paperSize="9" scale="31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2"/>
  <sheetViews>
    <sheetView workbookViewId="0"/>
  </sheetViews>
  <sheetFormatPr baseColWidth="10" defaultRowHeight="12.75" x14ac:dyDescent="0.2"/>
  <cols>
    <col min="1" max="1" width="9.28515625" bestFit="1" customWidth="1"/>
    <col min="2" max="2" width="25.85546875" bestFit="1" customWidth="1"/>
    <col min="3" max="3" width="28.28515625" bestFit="1" customWidth="1"/>
    <col min="4" max="4" width="22.5703125" bestFit="1" customWidth="1"/>
    <col min="6" max="6" width="16.5703125" bestFit="1" customWidth="1"/>
    <col min="7" max="7" width="46.140625" bestFit="1" customWidth="1"/>
    <col min="8" max="8" width="22.140625" bestFit="1" customWidth="1"/>
    <col min="9" max="9" width="10.140625" bestFit="1" customWidth="1"/>
    <col min="10" max="10" width="29.140625" bestFit="1" customWidth="1"/>
    <col min="11" max="11" width="42.28515625" bestFit="1" customWidth="1"/>
    <col min="12" max="12" width="75.5703125" bestFit="1" customWidth="1"/>
    <col min="13" max="13" width="16.28515625" bestFit="1" customWidth="1"/>
    <col min="14" max="14" width="28.7109375" bestFit="1" customWidth="1"/>
    <col min="15" max="15" width="25.85546875" bestFit="1" customWidth="1"/>
  </cols>
  <sheetData>
    <row r="1" spans="1:15" ht="15" x14ac:dyDescent="0.25">
      <c r="A1" s="1" t="s">
        <v>12</v>
      </c>
      <c r="B1" s="1" t="s">
        <v>13</v>
      </c>
      <c r="C1" s="1" t="s">
        <v>14</v>
      </c>
      <c r="D1" s="1" t="s">
        <v>15</v>
      </c>
      <c r="E1" s="1" t="s">
        <v>16</v>
      </c>
      <c r="F1" s="1" t="s">
        <v>17</v>
      </c>
      <c r="G1" s="1" t="s">
        <v>18</v>
      </c>
      <c r="H1" s="1" t="s">
        <v>19</v>
      </c>
      <c r="I1" s="1" t="s">
        <v>20</v>
      </c>
      <c r="J1" s="2" t="s">
        <v>21</v>
      </c>
      <c r="K1" s="2" t="s">
        <v>22</v>
      </c>
      <c r="L1" s="3" t="s">
        <v>23</v>
      </c>
      <c r="M1" s="3" t="s">
        <v>24</v>
      </c>
      <c r="N1" s="4" t="s">
        <v>25</v>
      </c>
      <c r="O1" s="4" t="s">
        <v>26</v>
      </c>
    </row>
    <row r="2" spans="1:15" x14ac:dyDescent="0.2">
      <c r="A2" s="5" t="s">
        <v>10</v>
      </c>
      <c r="B2" s="5" t="s">
        <v>10</v>
      </c>
      <c r="C2" s="5" t="s">
        <v>10</v>
      </c>
      <c r="D2" s="5" t="s">
        <v>10</v>
      </c>
      <c r="E2" s="5" t="s">
        <v>10</v>
      </c>
      <c r="F2" s="5" t="s">
        <v>10</v>
      </c>
      <c r="G2" s="5" t="s">
        <v>10</v>
      </c>
      <c r="H2" s="5" t="s">
        <v>10</v>
      </c>
      <c r="I2" s="5" t="s">
        <v>11</v>
      </c>
      <c r="J2" s="5" t="s">
        <v>10</v>
      </c>
      <c r="K2" s="5" t="s">
        <v>10</v>
      </c>
      <c r="L2" s="5" t="s">
        <v>10</v>
      </c>
      <c r="M2" s="5" t="s">
        <v>10</v>
      </c>
      <c r="N2" s="5" t="s">
        <v>10</v>
      </c>
      <c r="O2" s="5" t="s">
        <v>11</v>
      </c>
    </row>
    <row r="3" spans="1:15" x14ac:dyDescent="0.2">
      <c r="A3" s="5">
        <v>2018</v>
      </c>
      <c r="B3" s="5" t="s">
        <v>27</v>
      </c>
      <c r="C3" s="6" t="s">
        <v>28</v>
      </c>
      <c r="D3" s="5" t="s">
        <v>29</v>
      </c>
      <c r="E3" s="5" t="s">
        <v>30</v>
      </c>
      <c r="F3" s="5" t="s">
        <v>31</v>
      </c>
      <c r="G3" s="7" t="s">
        <v>32</v>
      </c>
      <c r="H3" s="5" t="s">
        <v>33</v>
      </c>
      <c r="I3" s="5" t="s">
        <v>34</v>
      </c>
      <c r="J3" s="5" t="s">
        <v>35</v>
      </c>
      <c r="K3" s="8" t="s">
        <v>36</v>
      </c>
      <c r="L3" s="9" t="s">
        <v>37</v>
      </c>
      <c r="M3" s="5" t="s">
        <v>38</v>
      </c>
      <c r="N3" s="5" t="s">
        <v>39</v>
      </c>
      <c r="O3" s="5" t="s">
        <v>40</v>
      </c>
    </row>
    <row r="4" spans="1:15" x14ac:dyDescent="0.2">
      <c r="A4" s="5">
        <v>2017</v>
      </c>
      <c r="B4" s="5" t="s">
        <v>41</v>
      </c>
      <c r="C4" s="10" t="s">
        <v>42</v>
      </c>
      <c r="D4" s="11" t="s">
        <v>43</v>
      </c>
      <c r="E4" s="5" t="s">
        <v>44</v>
      </c>
      <c r="F4" s="11" t="s">
        <v>45</v>
      </c>
      <c r="G4" s="7" t="s">
        <v>46</v>
      </c>
      <c r="H4" s="11" t="s">
        <v>47</v>
      </c>
      <c r="I4" s="11" t="s">
        <v>48</v>
      </c>
      <c r="J4" s="12" t="s">
        <v>49</v>
      </c>
      <c r="K4" s="8" t="s">
        <v>50</v>
      </c>
      <c r="L4" s="9" t="s">
        <v>51</v>
      </c>
      <c r="M4" s="5" t="s">
        <v>52</v>
      </c>
      <c r="N4" s="5" t="s">
        <v>53</v>
      </c>
      <c r="O4" s="5" t="s">
        <v>54</v>
      </c>
    </row>
    <row r="5" spans="1:15" x14ac:dyDescent="0.2">
      <c r="A5" s="5">
        <v>2016</v>
      </c>
      <c r="B5" s="5"/>
      <c r="C5" s="10" t="s">
        <v>55</v>
      </c>
      <c r="D5" s="11" t="s">
        <v>56</v>
      </c>
      <c r="E5" s="5"/>
      <c r="F5" s="5"/>
      <c r="G5" s="6" t="s">
        <v>57</v>
      </c>
      <c r="H5" s="11" t="s">
        <v>58</v>
      </c>
      <c r="I5" s="11"/>
      <c r="J5" s="12" t="s">
        <v>59</v>
      </c>
      <c r="K5" s="8" t="s">
        <v>60</v>
      </c>
      <c r="L5" s="9" t="s">
        <v>61</v>
      </c>
      <c r="M5" s="5" t="s">
        <v>62</v>
      </c>
      <c r="N5" s="5" t="s">
        <v>63</v>
      </c>
      <c r="O5" s="5" t="s">
        <v>64</v>
      </c>
    </row>
    <row r="6" spans="1:15" x14ac:dyDescent="0.2">
      <c r="A6" s="5">
        <v>2015</v>
      </c>
      <c r="B6" s="5"/>
      <c r="C6" s="10" t="s">
        <v>65</v>
      </c>
      <c r="D6" s="5" t="s">
        <v>66</v>
      </c>
      <c r="E6" s="5"/>
      <c r="F6" s="5"/>
      <c r="G6" s="6" t="s">
        <v>67</v>
      </c>
      <c r="H6" s="11" t="s">
        <v>68</v>
      </c>
      <c r="J6" s="12" t="s">
        <v>69</v>
      </c>
      <c r="K6" s="8" t="s">
        <v>70</v>
      </c>
      <c r="L6" s="9" t="s">
        <v>71</v>
      </c>
      <c r="M6" s="5" t="s">
        <v>72</v>
      </c>
      <c r="N6" s="5" t="s">
        <v>73</v>
      </c>
    </row>
    <row r="7" spans="1:15" x14ac:dyDescent="0.2">
      <c r="A7" s="5">
        <v>2014</v>
      </c>
      <c r="B7" s="5"/>
      <c r="C7" s="11" t="s">
        <v>74</v>
      </c>
      <c r="D7" s="5"/>
      <c r="E7" s="5"/>
      <c r="F7" s="5"/>
      <c r="G7" s="6" t="s">
        <v>75</v>
      </c>
      <c r="H7" s="11" t="s">
        <v>48</v>
      </c>
      <c r="J7" s="12" t="s">
        <v>76</v>
      </c>
      <c r="K7" s="8" t="s">
        <v>77</v>
      </c>
      <c r="L7" s="9" t="s">
        <v>78</v>
      </c>
      <c r="M7" s="5" t="s">
        <v>79</v>
      </c>
      <c r="N7" s="5" t="s">
        <v>80</v>
      </c>
    </row>
    <row r="8" spans="1:15" x14ac:dyDescent="0.2">
      <c r="A8" s="5"/>
      <c r="B8" s="5"/>
      <c r="C8" s="5" t="s">
        <v>81</v>
      </c>
      <c r="D8" s="5"/>
      <c r="E8" s="5"/>
      <c r="F8" s="5"/>
      <c r="G8" s="13" t="s">
        <v>82</v>
      </c>
      <c r="H8" s="5"/>
      <c r="J8" s="5" t="s">
        <v>83</v>
      </c>
      <c r="K8" s="8" t="s">
        <v>84</v>
      </c>
      <c r="L8" s="9" t="s">
        <v>85</v>
      </c>
      <c r="M8" s="5" t="s">
        <v>86</v>
      </c>
      <c r="N8" s="5" t="s">
        <v>87</v>
      </c>
    </row>
    <row r="9" spans="1:15" x14ac:dyDescent="0.2">
      <c r="A9" s="5"/>
      <c r="B9" s="5"/>
      <c r="C9" s="5" t="s">
        <v>88</v>
      </c>
      <c r="D9" s="5"/>
      <c r="E9" s="5"/>
      <c r="F9" s="5"/>
      <c r="G9" s="13" t="s">
        <v>89</v>
      </c>
      <c r="H9" s="5"/>
      <c r="J9" s="5"/>
      <c r="K9" s="8" t="s">
        <v>90</v>
      </c>
      <c r="L9" s="9" t="s">
        <v>91</v>
      </c>
      <c r="M9" s="5" t="s">
        <v>92</v>
      </c>
      <c r="N9" s="5" t="s">
        <v>93</v>
      </c>
    </row>
    <row r="10" spans="1:15" x14ac:dyDescent="0.2">
      <c r="G10" s="14" t="s">
        <v>94</v>
      </c>
      <c r="K10" s="8" t="s">
        <v>95</v>
      </c>
      <c r="L10" s="9" t="s">
        <v>96</v>
      </c>
      <c r="M10" t="s">
        <v>97</v>
      </c>
    </row>
    <row r="11" spans="1:15" x14ac:dyDescent="0.2">
      <c r="G11" s="14" t="s">
        <v>98</v>
      </c>
      <c r="K11" s="8" t="s">
        <v>99</v>
      </c>
      <c r="L11" s="9" t="s">
        <v>100</v>
      </c>
      <c r="M11" t="s">
        <v>101</v>
      </c>
    </row>
    <row r="12" spans="1:15" x14ac:dyDescent="0.2">
      <c r="K12" s="8" t="s">
        <v>102</v>
      </c>
      <c r="L12" s="9" t="s">
        <v>103</v>
      </c>
      <c r="M12" t="s">
        <v>104</v>
      </c>
    </row>
    <row r="13" spans="1:15" x14ac:dyDescent="0.2">
      <c r="K13" s="8" t="s">
        <v>105</v>
      </c>
      <c r="L13" s="9" t="s">
        <v>106</v>
      </c>
      <c r="M13" t="s">
        <v>107</v>
      </c>
    </row>
    <row r="14" spans="1:15" x14ac:dyDescent="0.2">
      <c r="K14" s="8" t="s">
        <v>108</v>
      </c>
      <c r="L14" s="9" t="s">
        <v>109</v>
      </c>
      <c r="M14" t="s">
        <v>110</v>
      </c>
    </row>
    <row r="15" spans="1:15" x14ac:dyDescent="0.2">
      <c r="K15" s="8" t="s">
        <v>111</v>
      </c>
      <c r="L15" s="9" t="s">
        <v>112</v>
      </c>
      <c r="M15" t="s">
        <v>113</v>
      </c>
    </row>
    <row r="16" spans="1:15" x14ac:dyDescent="0.2">
      <c r="K16" s="8" t="s">
        <v>114</v>
      </c>
      <c r="L16" s="9" t="s">
        <v>115</v>
      </c>
      <c r="M16" t="s">
        <v>116</v>
      </c>
    </row>
    <row r="17" spans="11:13" x14ac:dyDescent="0.2">
      <c r="K17" s="8" t="s">
        <v>117</v>
      </c>
      <c r="L17" s="9" t="s">
        <v>118</v>
      </c>
      <c r="M17" t="s">
        <v>119</v>
      </c>
    </row>
    <row r="18" spans="11:13" x14ac:dyDescent="0.2">
      <c r="K18" s="8" t="s">
        <v>120</v>
      </c>
      <c r="L18" s="9" t="s">
        <v>121</v>
      </c>
      <c r="M18" t="s">
        <v>122</v>
      </c>
    </row>
    <row r="19" spans="11:13" x14ac:dyDescent="0.2">
      <c r="K19" s="8" t="s">
        <v>123</v>
      </c>
      <c r="L19" s="9" t="s">
        <v>124</v>
      </c>
      <c r="M19" t="s">
        <v>125</v>
      </c>
    </row>
    <row r="20" spans="11:13" x14ac:dyDescent="0.2">
      <c r="K20" s="8" t="s">
        <v>126</v>
      </c>
      <c r="L20" s="9" t="s">
        <v>127</v>
      </c>
      <c r="M20" t="s">
        <v>128</v>
      </c>
    </row>
    <row r="21" spans="11:13" x14ac:dyDescent="0.2">
      <c r="K21" s="8" t="s">
        <v>129</v>
      </c>
      <c r="L21" s="9" t="s">
        <v>130</v>
      </c>
      <c r="M21" t="s">
        <v>131</v>
      </c>
    </row>
    <row r="22" spans="11:13" x14ac:dyDescent="0.2">
      <c r="K22" s="8" t="s">
        <v>132</v>
      </c>
      <c r="L22" s="9" t="s">
        <v>133</v>
      </c>
      <c r="M22" t="s">
        <v>134</v>
      </c>
    </row>
    <row r="23" spans="11:13" x14ac:dyDescent="0.2">
      <c r="K23" s="8" t="s">
        <v>135</v>
      </c>
      <c r="L23" s="9" t="s">
        <v>136</v>
      </c>
      <c r="M23" t="s">
        <v>137</v>
      </c>
    </row>
    <row r="24" spans="11:13" x14ac:dyDescent="0.2">
      <c r="K24" s="8" t="s">
        <v>138</v>
      </c>
      <c r="L24" s="9" t="s">
        <v>139</v>
      </c>
      <c r="M24" t="s">
        <v>140</v>
      </c>
    </row>
    <row r="25" spans="11:13" x14ac:dyDescent="0.2">
      <c r="K25" s="8" t="s">
        <v>141</v>
      </c>
      <c r="L25" s="9" t="s">
        <v>142</v>
      </c>
      <c r="M25" t="s">
        <v>143</v>
      </c>
    </row>
    <row r="26" spans="11:13" x14ac:dyDescent="0.2">
      <c r="K26" s="8" t="s">
        <v>144</v>
      </c>
      <c r="L26" s="9" t="s">
        <v>145</v>
      </c>
    </row>
    <row r="27" spans="11:13" x14ac:dyDescent="0.2">
      <c r="K27" s="8" t="s">
        <v>146</v>
      </c>
      <c r="L27" s="9" t="s">
        <v>147</v>
      </c>
    </row>
    <row r="28" spans="11:13" x14ac:dyDescent="0.2">
      <c r="K28" s="8" t="s">
        <v>148</v>
      </c>
      <c r="L28" s="9" t="s">
        <v>149</v>
      </c>
    </row>
    <row r="29" spans="11:13" x14ac:dyDescent="0.2">
      <c r="K29" s="8" t="s">
        <v>150</v>
      </c>
      <c r="L29" s="9" t="s">
        <v>151</v>
      </c>
    </row>
    <row r="30" spans="11:13" x14ac:dyDescent="0.2">
      <c r="K30" s="8" t="s">
        <v>152</v>
      </c>
      <c r="L30" s="9" t="s">
        <v>153</v>
      </c>
    </row>
    <row r="31" spans="11:13" x14ac:dyDescent="0.2">
      <c r="K31" s="8" t="s">
        <v>154</v>
      </c>
      <c r="L31" s="9" t="s">
        <v>155</v>
      </c>
    </row>
    <row r="32" spans="11:13" x14ac:dyDescent="0.2">
      <c r="K32" s="8" t="s">
        <v>156</v>
      </c>
      <c r="L32" s="9" t="s">
        <v>157</v>
      </c>
    </row>
    <row r="33" spans="11:12" x14ac:dyDescent="0.2">
      <c r="K33" s="8" t="s">
        <v>158</v>
      </c>
      <c r="L33" s="9" t="s">
        <v>159</v>
      </c>
    </row>
    <row r="34" spans="11:12" x14ac:dyDescent="0.2">
      <c r="K34" s="8" t="s">
        <v>160</v>
      </c>
      <c r="L34" s="9" t="s">
        <v>161</v>
      </c>
    </row>
    <row r="35" spans="11:12" x14ac:dyDescent="0.2">
      <c r="K35" s="8" t="s">
        <v>162</v>
      </c>
      <c r="L35" s="9" t="s">
        <v>163</v>
      </c>
    </row>
    <row r="36" spans="11:12" x14ac:dyDescent="0.2">
      <c r="L36" s="9" t="s">
        <v>164</v>
      </c>
    </row>
    <row r="37" spans="11:12" x14ac:dyDescent="0.2">
      <c r="L37" s="9" t="s">
        <v>165</v>
      </c>
    </row>
    <row r="38" spans="11:12" x14ac:dyDescent="0.2">
      <c r="L38" s="9" t="s">
        <v>166</v>
      </c>
    </row>
    <row r="39" spans="11:12" x14ac:dyDescent="0.2">
      <c r="L39" s="9" t="s">
        <v>167</v>
      </c>
    </row>
    <row r="40" spans="11:12" x14ac:dyDescent="0.2">
      <c r="L40" s="9" t="s">
        <v>168</v>
      </c>
    </row>
    <row r="41" spans="11:12" x14ac:dyDescent="0.2">
      <c r="L41" s="9" t="s">
        <v>169</v>
      </c>
    </row>
    <row r="42" spans="11:12" x14ac:dyDescent="0.2">
      <c r="L42" s="9" t="s">
        <v>170</v>
      </c>
    </row>
    <row r="43" spans="11:12" x14ac:dyDescent="0.2">
      <c r="L43" s="9" t="s">
        <v>171</v>
      </c>
    </row>
    <row r="44" spans="11:12" ht="25.5" x14ac:dyDescent="0.2">
      <c r="L44" s="15" t="s">
        <v>172</v>
      </c>
    </row>
    <row r="45" spans="11:12" x14ac:dyDescent="0.2">
      <c r="L45" s="9" t="s">
        <v>173</v>
      </c>
    </row>
    <row r="46" spans="11:12" x14ac:dyDescent="0.2">
      <c r="L46" s="9" t="s">
        <v>174</v>
      </c>
    </row>
    <row r="47" spans="11:12" x14ac:dyDescent="0.2">
      <c r="L47" s="9" t="s">
        <v>175</v>
      </c>
    </row>
    <row r="48" spans="11:12" x14ac:dyDescent="0.2">
      <c r="L48" s="9" t="s">
        <v>176</v>
      </c>
    </row>
    <row r="49" spans="12:12" x14ac:dyDescent="0.2">
      <c r="L49" s="9" t="s">
        <v>177</v>
      </c>
    </row>
    <row r="50" spans="12:12" x14ac:dyDescent="0.2">
      <c r="L50" s="9" t="s">
        <v>178</v>
      </c>
    </row>
    <row r="51" spans="12:12" x14ac:dyDescent="0.2">
      <c r="L51" s="9" t="s">
        <v>179</v>
      </c>
    </row>
    <row r="52" spans="12:12" x14ac:dyDescent="0.2">
      <c r="L52" s="9" t="s">
        <v>180</v>
      </c>
    </row>
    <row r="53" spans="12:12" x14ac:dyDescent="0.2">
      <c r="L53" s="9" t="s">
        <v>181</v>
      </c>
    </row>
    <row r="54" spans="12:12" x14ac:dyDescent="0.2">
      <c r="L54" s="9" t="s">
        <v>182</v>
      </c>
    </row>
    <row r="55" spans="12:12" x14ac:dyDescent="0.2">
      <c r="L55" s="9" t="s">
        <v>183</v>
      </c>
    </row>
    <row r="56" spans="12:12" x14ac:dyDescent="0.2">
      <c r="L56" s="9" t="s">
        <v>184</v>
      </c>
    </row>
    <row r="57" spans="12:12" x14ac:dyDescent="0.2">
      <c r="L57" s="9" t="s">
        <v>185</v>
      </c>
    </row>
    <row r="58" spans="12:12" x14ac:dyDescent="0.2">
      <c r="L58" s="9" t="s">
        <v>186</v>
      </c>
    </row>
    <row r="59" spans="12:12" x14ac:dyDescent="0.2">
      <c r="L59" s="9" t="s">
        <v>187</v>
      </c>
    </row>
    <row r="60" spans="12:12" x14ac:dyDescent="0.2">
      <c r="L60" s="9" t="s">
        <v>188</v>
      </c>
    </row>
    <row r="61" spans="12:12" x14ac:dyDescent="0.2">
      <c r="L61" s="9" t="s">
        <v>189</v>
      </c>
    </row>
    <row r="62" spans="12:12" x14ac:dyDescent="0.2">
      <c r="L62" s="9" t="s">
        <v>190</v>
      </c>
    </row>
    <row r="63" spans="12:12" x14ac:dyDescent="0.2">
      <c r="L63" s="9" t="s">
        <v>191</v>
      </c>
    </row>
    <row r="64" spans="12:12" x14ac:dyDescent="0.2">
      <c r="L64" s="9" t="s">
        <v>192</v>
      </c>
    </row>
    <row r="65" spans="12:12" x14ac:dyDescent="0.2">
      <c r="L65" s="9" t="s">
        <v>193</v>
      </c>
    </row>
    <row r="66" spans="12:12" x14ac:dyDescent="0.2">
      <c r="L66" s="9" t="s">
        <v>194</v>
      </c>
    </row>
    <row r="67" spans="12:12" x14ac:dyDescent="0.2">
      <c r="L67" s="9" t="s">
        <v>195</v>
      </c>
    </row>
    <row r="68" spans="12:12" x14ac:dyDescent="0.2">
      <c r="L68" s="9" t="s">
        <v>196</v>
      </c>
    </row>
    <row r="69" spans="12:12" x14ac:dyDescent="0.2">
      <c r="L69" s="9" t="s">
        <v>197</v>
      </c>
    </row>
    <row r="70" spans="12:12" x14ac:dyDescent="0.2">
      <c r="L70" s="9" t="s">
        <v>198</v>
      </c>
    </row>
    <row r="71" spans="12:12" x14ac:dyDescent="0.2">
      <c r="L71" s="9" t="s">
        <v>199</v>
      </c>
    </row>
    <row r="72" spans="12:12" x14ac:dyDescent="0.2">
      <c r="L72" s="9" t="s">
        <v>200</v>
      </c>
    </row>
    <row r="73" spans="12:12" ht="25.5" x14ac:dyDescent="0.2">
      <c r="L73" s="15" t="s">
        <v>201</v>
      </c>
    </row>
    <row r="74" spans="12:12" x14ac:dyDescent="0.2">
      <c r="L74" s="9" t="s">
        <v>202</v>
      </c>
    </row>
    <row r="75" spans="12:12" x14ac:dyDescent="0.2">
      <c r="L75" s="9" t="s">
        <v>203</v>
      </c>
    </row>
    <row r="76" spans="12:12" x14ac:dyDescent="0.2">
      <c r="L76" s="9" t="s">
        <v>204</v>
      </c>
    </row>
    <row r="77" spans="12:12" x14ac:dyDescent="0.2">
      <c r="L77" s="9" t="s">
        <v>205</v>
      </c>
    </row>
    <row r="78" spans="12:12" ht="25.5" x14ac:dyDescent="0.2">
      <c r="L78" s="15" t="s">
        <v>206</v>
      </c>
    </row>
    <row r="79" spans="12:12" x14ac:dyDescent="0.2">
      <c r="L79" s="9" t="s">
        <v>207</v>
      </c>
    </row>
    <row r="80" spans="12:12" x14ac:dyDescent="0.2">
      <c r="L80" s="9" t="s">
        <v>208</v>
      </c>
    </row>
    <row r="81" spans="12:12" x14ac:dyDescent="0.2">
      <c r="L81" s="9" t="s">
        <v>209</v>
      </c>
    </row>
    <row r="82" spans="12:12" x14ac:dyDescent="0.2">
      <c r="L82" s="9" t="s">
        <v>210</v>
      </c>
    </row>
    <row r="83" spans="12:12" x14ac:dyDescent="0.2">
      <c r="L83" s="9" t="s">
        <v>211</v>
      </c>
    </row>
    <row r="84" spans="12:12" x14ac:dyDescent="0.2">
      <c r="L84" s="9" t="s">
        <v>212</v>
      </c>
    </row>
    <row r="85" spans="12:12" x14ac:dyDescent="0.2">
      <c r="L85" s="9" t="s">
        <v>213</v>
      </c>
    </row>
    <row r="86" spans="12:12" x14ac:dyDescent="0.2">
      <c r="L86" s="9" t="s">
        <v>214</v>
      </c>
    </row>
    <row r="87" spans="12:12" x14ac:dyDescent="0.2">
      <c r="L87" s="9" t="s">
        <v>215</v>
      </c>
    </row>
    <row r="88" spans="12:12" ht="25.5" x14ac:dyDescent="0.2">
      <c r="L88" s="15" t="s">
        <v>216</v>
      </c>
    </row>
    <row r="89" spans="12:12" x14ac:dyDescent="0.2">
      <c r="L89" s="9" t="s">
        <v>217</v>
      </c>
    </row>
    <row r="90" spans="12:12" x14ac:dyDescent="0.2">
      <c r="L90" s="9" t="s">
        <v>218</v>
      </c>
    </row>
    <row r="91" spans="12:12" x14ac:dyDescent="0.2">
      <c r="L91" s="9" t="s">
        <v>219</v>
      </c>
    </row>
    <row r="92" spans="12:12" x14ac:dyDescent="0.2">
      <c r="L92" s="9" t="s">
        <v>220</v>
      </c>
    </row>
    <row r="93" spans="12:12" x14ac:dyDescent="0.2">
      <c r="L93" s="9" t="s">
        <v>221</v>
      </c>
    </row>
    <row r="94" spans="12:12" x14ac:dyDescent="0.2">
      <c r="L94" s="9" t="s">
        <v>222</v>
      </c>
    </row>
    <row r="95" spans="12:12" x14ac:dyDescent="0.2">
      <c r="L95" s="9" t="s">
        <v>223</v>
      </c>
    </row>
    <row r="96" spans="12:12" x14ac:dyDescent="0.2">
      <c r="L96" s="15" t="s">
        <v>224</v>
      </c>
    </row>
    <row r="97" spans="12:12" x14ac:dyDescent="0.2">
      <c r="L97" s="9" t="s">
        <v>225</v>
      </c>
    </row>
    <row r="98" spans="12:12" x14ac:dyDescent="0.2">
      <c r="L98" s="9" t="s">
        <v>226</v>
      </c>
    </row>
    <row r="99" spans="12:12" x14ac:dyDescent="0.2">
      <c r="L99" s="9" t="s">
        <v>227</v>
      </c>
    </row>
    <row r="100" spans="12:12" x14ac:dyDescent="0.2">
      <c r="L100" s="9" t="s">
        <v>228</v>
      </c>
    </row>
    <row r="101" spans="12:12" x14ac:dyDescent="0.2">
      <c r="L101" s="9" t="s">
        <v>229</v>
      </c>
    </row>
    <row r="102" spans="12:12" x14ac:dyDescent="0.2">
      <c r="L102" s="9" t="s">
        <v>230</v>
      </c>
    </row>
    <row r="103" spans="12:12" x14ac:dyDescent="0.2">
      <c r="L103" s="9" t="s">
        <v>231</v>
      </c>
    </row>
    <row r="104" spans="12:12" x14ac:dyDescent="0.2">
      <c r="L104" s="9" t="s">
        <v>232</v>
      </c>
    </row>
    <row r="105" spans="12:12" x14ac:dyDescent="0.2">
      <c r="L105" s="9" t="s">
        <v>233</v>
      </c>
    </row>
    <row r="106" spans="12:12" x14ac:dyDescent="0.2">
      <c r="L106" s="9" t="s">
        <v>234</v>
      </c>
    </row>
    <row r="107" spans="12:12" x14ac:dyDescent="0.2">
      <c r="L107" s="9" t="s">
        <v>235</v>
      </c>
    </row>
    <row r="108" spans="12:12" x14ac:dyDescent="0.2">
      <c r="L108" s="9" t="s">
        <v>236</v>
      </c>
    </row>
    <row r="109" spans="12:12" x14ac:dyDescent="0.2">
      <c r="L109" s="9" t="s">
        <v>237</v>
      </c>
    </row>
    <row r="110" spans="12:12" x14ac:dyDescent="0.2">
      <c r="L110" s="9" t="s">
        <v>238</v>
      </c>
    </row>
    <row r="111" spans="12:12" x14ac:dyDescent="0.2">
      <c r="L111" s="9" t="s">
        <v>239</v>
      </c>
    </row>
    <row r="112" spans="12:12" x14ac:dyDescent="0.2">
      <c r="L112" s="9" t="s">
        <v>240</v>
      </c>
    </row>
    <row r="113" spans="12:12" x14ac:dyDescent="0.2">
      <c r="L113" s="9" t="s">
        <v>241</v>
      </c>
    </row>
    <row r="114" spans="12:12" x14ac:dyDescent="0.2">
      <c r="L114" s="9" t="s">
        <v>242</v>
      </c>
    </row>
    <row r="115" spans="12:12" x14ac:dyDescent="0.2">
      <c r="L115" s="9" t="s">
        <v>243</v>
      </c>
    </row>
    <row r="116" spans="12:12" x14ac:dyDescent="0.2">
      <c r="L116" s="9" t="s">
        <v>244</v>
      </c>
    </row>
    <row r="117" spans="12:12" x14ac:dyDescent="0.2">
      <c r="L117" s="9" t="s">
        <v>245</v>
      </c>
    </row>
    <row r="118" spans="12:12" x14ac:dyDescent="0.2">
      <c r="L118" s="9" t="s">
        <v>246</v>
      </c>
    </row>
    <row r="119" spans="12:12" x14ac:dyDescent="0.2">
      <c r="L119" s="9" t="s">
        <v>247</v>
      </c>
    </row>
    <row r="120" spans="12:12" x14ac:dyDescent="0.2">
      <c r="L120" s="9" t="s">
        <v>248</v>
      </c>
    </row>
    <row r="121" spans="12:12" x14ac:dyDescent="0.2">
      <c r="L121" s="9" t="s">
        <v>249</v>
      </c>
    </row>
    <row r="122" spans="12:12" x14ac:dyDescent="0.2">
      <c r="L122" s="9" t="s">
        <v>250</v>
      </c>
    </row>
    <row r="123" spans="12:12" x14ac:dyDescent="0.2">
      <c r="L123" s="9" t="s">
        <v>251</v>
      </c>
    </row>
    <row r="124" spans="12:12" x14ac:dyDescent="0.2">
      <c r="L124" s="9" t="s">
        <v>252</v>
      </c>
    </row>
    <row r="125" spans="12:12" x14ac:dyDescent="0.2">
      <c r="L125" s="9" t="s">
        <v>253</v>
      </c>
    </row>
    <row r="126" spans="12:12" x14ac:dyDescent="0.2">
      <c r="L126" s="9" t="s">
        <v>254</v>
      </c>
    </row>
    <row r="127" spans="12:12" x14ac:dyDescent="0.2">
      <c r="L127" s="9" t="s">
        <v>255</v>
      </c>
    </row>
    <row r="128" spans="12:12" x14ac:dyDescent="0.2">
      <c r="L128" s="9" t="s">
        <v>256</v>
      </c>
    </row>
    <row r="129" spans="12:12" x14ac:dyDescent="0.2">
      <c r="L129" s="9" t="s">
        <v>257</v>
      </c>
    </row>
    <row r="130" spans="12:12" x14ac:dyDescent="0.2">
      <c r="L130" s="9" t="s">
        <v>258</v>
      </c>
    </row>
    <row r="131" spans="12:12" x14ac:dyDescent="0.2">
      <c r="L131" s="9" t="s">
        <v>259</v>
      </c>
    </row>
    <row r="132" spans="12:12" x14ac:dyDescent="0.2">
      <c r="L132" s="9" t="s">
        <v>260</v>
      </c>
    </row>
    <row r="133" spans="12:12" x14ac:dyDescent="0.2">
      <c r="L133" s="9" t="s">
        <v>261</v>
      </c>
    </row>
    <row r="134" spans="12:12" x14ac:dyDescent="0.2">
      <c r="L134" s="9" t="s">
        <v>262</v>
      </c>
    </row>
    <row r="135" spans="12:12" x14ac:dyDescent="0.2">
      <c r="L135" s="9" t="s">
        <v>263</v>
      </c>
    </row>
    <row r="136" spans="12:12" x14ac:dyDescent="0.2">
      <c r="L136" s="9" t="s">
        <v>264</v>
      </c>
    </row>
    <row r="137" spans="12:12" x14ac:dyDescent="0.2">
      <c r="L137" s="9" t="s">
        <v>265</v>
      </c>
    </row>
    <row r="138" spans="12:12" x14ac:dyDescent="0.2">
      <c r="L138" s="9" t="s">
        <v>266</v>
      </c>
    </row>
    <row r="139" spans="12:12" x14ac:dyDescent="0.2">
      <c r="L139" s="9" t="s">
        <v>267</v>
      </c>
    </row>
    <row r="140" spans="12:12" x14ac:dyDescent="0.2">
      <c r="L140" s="9" t="s">
        <v>268</v>
      </c>
    </row>
    <row r="141" spans="12:12" x14ac:dyDescent="0.2">
      <c r="L141" s="9" t="s">
        <v>269</v>
      </c>
    </row>
    <row r="142" spans="12:12" ht="25.5" x14ac:dyDescent="0.2">
      <c r="L142" s="15" t="s">
        <v>270</v>
      </c>
    </row>
    <row r="143" spans="12:12" x14ac:dyDescent="0.2">
      <c r="L143" s="9" t="s">
        <v>271</v>
      </c>
    </row>
    <row r="144" spans="12:12" x14ac:dyDescent="0.2">
      <c r="L144" s="9" t="s">
        <v>272</v>
      </c>
    </row>
    <row r="145" spans="12:12" x14ac:dyDescent="0.2">
      <c r="L145" s="9" t="s">
        <v>273</v>
      </c>
    </row>
    <row r="146" spans="12:12" x14ac:dyDescent="0.2">
      <c r="L146" s="9" t="s">
        <v>274</v>
      </c>
    </row>
    <row r="147" spans="12:12" x14ac:dyDescent="0.2">
      <c r="L147" s="9" t="s">
        <v>275</v>
      </c>
    </row>
    <row r="148" spans="12:12" x14ac:dyDescent="0.2">
      <c r="L148" s="9" t="s">
        <v>276</v>
      </c>
    </row>
    <row r="149" spans="12:12" x14ac:dyDescent="0.2">
      <c r="L149" s="9" t="s">
        <v>277</v>
      </c>
    </row>
    <row r="150" spans="12:12" x14ac:dyDescent="0.2">
      <c r="L150" s="9" t="s">
        <v>278</v>
      </c>
    </row>
    <row r="151" spans="12:12" x14ac:dyDescent="0.2">
      <c r="L151" s="9" t="s">
        <v>279</v>
      </c>
    </row>
    <row r="152" spans="12:12" x14ac:dyDescent="0.2">
      <c r="L152" s="9" t="s">
        <v>280</v>
      </c>
    </row>
    <row r="153" spans="12:12" ht="25.5" x14ac:dyDescent="0.2">
      <c r="L153" s="15" t="s">
        <v>281</v>
      </c>
    </row>
    <row r="154" spans="12:12" x14ac:dyDescent="0.2">
      <c r="L154" s="9" t="s">
        <v>282</v>
      </c>
    </row>
    <row r="155" spans="12:12" x14ac:dyDescent="0.2">
      <c r="L155" s="9" t="s">
        <v>283</v>
      </c>
    </row>
    <row r="156" spans="12:12" x14ac:dyDescent="0.2">
      <c r="L156" s="9" t="s">
        <v>284</v>
      </c>
    </row>
    <row r="157" spans="12:12" x14ac:dyDescent="0.2">
      <c r="L157" s="9" t="s">
        <v>285</v>
      </c>
    </row>
    <row r="158" spans="12:12" ht="25.5" x14ac:dyDescent="0.2">
      <c r="L158" s="15" t="s">
        <v>286</v>
      </c>
    </row>
    <row r="159" spans="12:12" ht="25.5" x14ac:dyDescent="0.2">
      <c r="L159" s="15" t="s">
        <v>287</v>
      </c>
    </row>
    <row r="160" spans="12:12" x14ac:dyDescent="0.2">
      <c r="L160" s="9" t="s">
        <v>288</v>
      </c>
    </row>
    <row r="161" spans="12:12" x14ac:dyDescent="0.2">
      <c r="L161" s="9" t="s">
        <v>289</v>
      </c>
    </row>
    <row r="162" spans="12:12" x14ac:dyDescent="0.2">
      <c r="L162" s="9" t="s">
        <v>290</v>
      </c>
    </row>
    <row r="163" spans="12:12" x14ac:dyDescent="0.2">
      <c r="L163" s="9" t="s">
        <v>291</v>
      </c>
    </row>
    <row r="164" spans="12:12" x14ac:dyDescent="0.2">
      <c r="L164" s="9" t="s">
        <v>292</v>
      </c>
    </row>
    <row r="165" spans="12:12" x14ac:dyDescent="0.2">
      <c r="L165" s="9" t="s">
        <v>293</v>
      </c>
    </row>
    <row r="166" spans="12:12" x14ac:dyDescent="0.2">
      <c r="L166" s="9" t="s">
        <v>294</v>
      </c>
    </row>
    <row r="167" spans="12:12" x14ac:dyDescent="0.2">
      <c r="L167" s="9" t="s">
        <v>295</v>
      </c>
    </row>
    <row r="168" spans="12:12" x14ac:dyDescent="0.2">
      <c r="L168" s="9" t="s">
        <v>296</v>
      </c>
    </row>
    <row r="169" spans="12:12" x14ac:dyDescent="0.2">
      <c r="L169" s="9" t="s">
        <v>297</v>
      </c>
    </row>
    <row r="170" spans="12:12" x14ac:dyDescent="0.2">
      <c r="L170" s="9" t="s">
        <v>298</v>
      </c>
    </row>
    <row r="171" spans="12:12" x14ac:dyDescent="0.2">
      <c r="L171" s="9" t="s">
        <v>299</v>
      </c>
    </row>
    <row r="172" spans="12:12" x14ac:dyDescent="0.2">
      <c r="L172" s="9" t="s">
        <v>300</v>
      </c>
    </row>
    <row r="173" spans="12:12" x14ac:dyDescent="0.2">
      <c r="L173" s="9" t="s">
        <v>301</v>
      </c>
    </row>
    <row r="174" spans="12:12" x14ac:dyDescent="0.2">
      <c r="L174" s="9" t="s">
        <v>302</v>
      </c>
    </row>
    <row r="175" spans="12:12" x14ac:dyDescent="0.2">
      <c r="L175" s="9" t="s">
        <v>303</v>
      </c>
    </row>
    <row r="176" spans="12:12" x14ac:dyDescent="0.2">
      <c r="L176" s="9" t="s">
        <v>304</v>
      </c>
    </row>
    <row r="177" spans="12:12" x14ac:dyDescent="0.2">
      <c r="L177" s="9" t="s">
        <v>305</v>
      </c>
    </row>
    <row r="178" spans="12:12" x14ac:dyDescent="0.2">
      <c r="L178" s="9" t="s">
        <v>306</v>
      </c>
    </row>
    <row r="179" spans="12:12" x14ac:dyDescent="0.2">
      <c r="L179" s="9" t="s">
        <v>307</v>
      </c>
    </row>
    <row r="180" spans="12:12" ht="25.5" x14ac:dyDescent="0.2">
      <c r="L180" s="15" t="s">
        <v>308</v>
      </c>
    </row>
    <row r="181" spans="12:12" x14ac:dyDescent="0.2">
      <c r="L181" s="9" t="s">
        <v>309</v>
      </c>
    </row>
    <row r="182" spans="12:12" x14ac:dyDescent="0.2">
      <c r="L182" s="9" t="s">
        <v>310</v>
      </c>
    </row>
    <row r="183" spans="12:12" x14ac:dyDescent="0.2">
      <c r="L183" s="9" t="s">
        <v>311</v>
      </c>
    </row>
    <row r="184" spans="12:12" x14ac:dyDescent="0.2">
      <c r="L184" s="9" t="s">
        <v>312</v>
      </c>
    </row>
    <row r="185" spans="12:12" ht="25.5" x14ac:dyDescent="0.2">
      <c r="L185" s="15" t="s">
        <v>313</v>
      </c>
    </row>
    <row r="186" spans="12:12" x14ac:dyDescent="0.2">
      <c r="L186" s="9" t="s">
        <v>314</v>
      </c>
    </row>
    <row r="187" spans="12:12" x14ac:dyDescent="0.2">
      <c r="L187" s="9" t="s">
        <v>315</v>
      </c>
    </row>
    <row r="188" spans="12:12" x14ac:dyDescent="0.2">
      <c r="L188" s="9" t="s">
        <v>316</v>
      </c>
    </row>
    <row r="189" spans="12:12" x14ac:dyDescent="0.2">
      <c r="L189" s="9" t="s">
        <v>317</v>
      </c>
    </row>
    <row r="190" spans="12:12" x14ac:dyDescent="0.2">
      <c r="L190" s="9" t="s">
        <v>318</v>
      </c>
    </row>
    <row r="191" spans="12:12" x14ac:dyDescent="0.2">
      <c r="L191" s="9" t="s">
        <v>319</v>
      </c>
    </row>
    <row r="192" spans="12:12" x14ac:dyDescent="0.2">
      <c r="L192" s="9" t="s">
        <v>320</v>
      </c>
    </row>
    <row r="193" spans="12:12" x14ac:dyDescent="0.2">
      <c r="L193" s="9" t="s">
        <v>321</v>
      </c>
    </row>
    <row r="194" spans="12:12" x14ac:dyDescent="0.2">
      <c r="L194" s="9" t="s">
        <v>322</v>
      </c>
    </row>
    <row r="195" spans="12:12" x14ac:dyDescent="0.2">
      <c r="L195" s="9" t="s">
        <v>323</v>
      </c>
    </row>
    <row r="196" spans="12:12" x14ac:dyDescent="0.2">
      <c r="L196" s="9" t="s">
        <v>324</v>
      </c>
    </row>
    <row r="197" spans="12:12" x14ac:dyDescent="0.2">
      <c r="L197" s="9" t="s">
        <v>325</v>
      </c>
    </row>
    <row r="198" spans="12:12" x14ac:dyDescent="0.2">
      <c r="L198" s="9" t="s">
        <v>326</v>
      </c>
    </row>
    <row r="199" spans="12:12" x14ac:dyDescent="0.2">
      <c r="L199" s="9" t="s">
        <v>327</v>
      </c>
    </row>
    <row r="200" spans="12:12" x14ac:dyDescent="0.2">
      <c r="L200" s="9" t="s">
        <v>328</v>
      </c>
    </row>
    <row r="201" spans="12:12" x14ac:dyDescent="0.2">
      <c r="L201" s="9" t="s">
        <v>329</v>
      </c>
    </row>
    <row r="202" spans="12:12" x14ac:dyDescent="0.2">
      <c r="L202" s="9" t="s">
        <v>330</v>
      </c>
    </row>
    <row r="203" spans="12:12" x14ac:dyDescent="0.2">
      <c r="L203" s="9" t="s">
        <v>331</v>
      </c>
    </row>
    <row r="204" spans="12:12" x14ac:dyDescent="0.2">
      <c r="L204" s="9" t="s">
        <v>332</v>
      </c>
    </row>
    <row r="205" spans="12:12" x14ac:dyDescent="0.2">
      <c r="L205" s="9" t="s">
        <v>333</v>
      </c>
    </row>
    <row r="206" spans="12:12" x14ac:dyDescent="0.2">
      <c r="L206" s="9" t="s">
        <v>334</v>
      </c>
    </row>
    <row r="207" spans="12:12" x14ac:dyDescent="0.2">
      <c r="L207" s="9" t="s">
        <v>335</v>
      </c>
    </row>
    <row r="208" spans="12:12" x14ac:dyDescent="0.2">
      <c r="L208" s="9" t="s">
        <v>336</v>
      </c>
    </row>
    <row r="209" spans="12:12" x14ac:dyDescent="0.2">
      <c r="L209" s="9" t="s">
        <v>337</v>
      </c>
    </row>
    <row r="210" spans="12:12" x14ac:dyDescent="0.2">
      <c r="L210" s="9" t="s">
        <v>338</v>
      </c>
    </row>
    <row r="211" spans="12:12" x14ac:dyDescent="0.2">
      <c r="L211" s="9" t="s">
        <v>339</v>
      </c>
    </row>
    <row r="212" spans="12:12" x14ac:dyDescent="0.2">
      <c r="L212" s="9" t="s">
        <v>340</v>
      </c>
    </row>
    <row r="213" spans="12:12" x14ac:dyDescent="0.2">
      <c r="L213" s="9" t="s">
        <v>341</v>
      </c>
    </row>
    <row r="214" spans="12:12" x14ac:dyDescent="0.2">
      <c r="L214" s="9" t="s">
        <v>342</v>
      </c>
    </row>
    <row r="215" spans="12:12" x14ac:dyDescent="0.2">
      <c r="L215" s="9" t="s">
        <v>343</v>
      </c>
    </row>
    <row r="216" spans="12:12" x14ac:dyDescent="0.2">
      <c r="L216" s="9" t="s">
        <v>344</v>
      </c>
    </row>
    <row r="217" spans="12:12" x14ac:dyDescent="0.2">
      <c r="L217" s="9" t="s">
        <v>345</v>
      </c>
    </row>
    <row r="218" spans="12:12" x14ac:dyDescent="0.2">
      <c r="L218" s="9" t="s">
        <v>346</v>
      </c>
    </row>
    <row r="219" spans="12:12" x14ac:dyDescent="0.2">
      <c r="L219" s="9" t="s">
        <v>347</v>
      </c>
    </row>
    <row r="220" spans="12:12" x14ac:dyDescent="0.2">
      <c r="L220" s="9" t="s">
        <v>348</v>
      </c>
    </row>
    <row r="221" spans="12:12" x14ac:dyDescent="0.2">
      <c r="L221" s="9" t="s">
        <v>349</v>
      </c>
    </row>
    <row r="222" spans="12:12" x14ac:dyDescent="0.2">
      <c r="L222" s="9" t="s">
        <v>350</v>
      </c>
    </row>
    <row r="223" spans="12:12" x14ac:dyDescent="0.2">
      <c r="L223" s="9" t="s">
        <v>351</v>
      </c>
    </row>
    <row r="224" spans="12:12" x14ac:dyDescent="0.2">
      <c r="L224" s="9" t="s">
        <v>352</v>
      </c>
    </row>
    <row r="225" spans="12:12" x14ac:dyDescent="0.2">
      <c r="L225" s="9" t="s">
        <v>353</v>
      </c>
    </row>
    <row r="226" spans="12:12" x14ac:dyDescent="0.2">
      <c r="L226" s="9" t="s">
        <v>354</v>
      </c>
    </row>
    <row r="227" spans="12:12" x14ac:dyDescent="0.2">
      <c r="L227" s="9" t="s">
        <v>355</v>
      </c>
    </row>
    <row r="228" spans="12:12" x14ac:dyDescent="0.2">
      <c r="L228" s="9" t="s">
        <v>356</v>
      </c>
    </row>
    <row r="229" spans="12:12" x14ac:dyDescent="0.2">
      <c r="L229" s="9" t="s">
        <v>357</v>
      </c>
    </row>
    <row r="230" spans="12:12" x14ac:dyDescent="0.2">
      <c r="L230" s="9" t="s">
        <v>358</v>
      </c>
    </row>
    <row r="231" spans="12:12" x14ac:dyDescent="0.2">
      <c r="L231" s="9" t="s">
        <v>359</v>
      </c>
    </row>
    <row r="232" spans="12:12" x14ac:dyDescent="0.2">
      <c r="L232" s="9" t="s">
        <v>360</v>
      </c>
    </row>
    <row r="233" spans="12:12" x14ac:dyDescent="0.2">
      <c r="L233" s="9" t="s">
        <v>361</v>
      </c>
    </row>
    <row r="234" spans="12:12" x14ac:dyDescent="0.2">
      <c r="L234" s="9" t="s">
        <v>362</v>
      </c>
    </row>
    <row r="235" spans="12:12" x14ac:dyDescent="0.2">
      <c r="L235" s="9" t="s">
        <v>363</v>
      </c>
    </row>
    <row r="236" spans="12:12" x14ac:dyDescent="0.2">
      <c r="L236" s="9" t="s">
        <v>364</v>
      </c>
    </row>
    <row r="237" spans="12:12" x14ac:dyDescent="0.2">
      <c r="L237" s="9" t="s">
        <v>365</v>
      </c>
    </row>
    <row r="238" spans="12:12" x14ac:dyDescent="0.2">
      <c r="L238" s="9" t="s">
        <v>366</v>
      </c>
    </row>
    <row r="239" spans="12:12" x14ac:dyDescent="0.2">
      <c r="L239" s="9" t="s">
        <v>367</v>
      </c>
    </row>
    <row r="240" spans="12:12" x14ac:dyDescent="0.2">
      <c r="L240" s="9" t="s">
        <v>368</v>
      </c>
    </row>
    <row r="241" spans="12:12" x14ac:dyDescent="0.2">
      <c r="L241" s="9" t="s">
        <v>369</v>
      </c>
    </row>
    <row r="242" spans="12:12" x14ac:dyDescent="0.2">
      <c r="L242" s="9" t="s">
        <v>370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IBRFI</vt:lpstr>
      <vt:lpstr>IBRF_eerr</vt:lpstr>
      <vt:lpstr>IBRF_eesf</vt:lpstr>
      <vt:lpstr>Listado </vt:lpstr>
      <vt:lpstr>IBRF_eerr!Área_de_impresión</vt:lpstr>
      <vt:lpstr>IBRF_eesf!Área_de_impresión</vt:lpstr>
      <vt:lpstr>IBRFI!Área_de_impresión</vt:lpstr>
    </vt:vector>
  </TitlesOfParts>
  <Company>anr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elipio moreno;Tassha Rivera</dc:creator>
  <cp:lastModifiedBy>Alan Armando Caceres Garcia</cp:lastModifiedBy>
  <cp:lastPrinted>2019-05-03T22:24:35Z</cp:lastPrinted>
  <dcterms:created xsi:type="dcterms:W3CDTF">2005-01-19T13:29:27Z</dcterms:created>
  <dcterms:modified xsi:type="dcterms:W3CDTF">2019-05-03T22:44:29Z</dcterms:modified>
</cp:coreProperties>
</file>